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s>
  <definedNames>
    <definedName name="_xlnm._FilterDatabase" localSheetId="2" hidden="1">'03支出总表'!$A$5:$K$50</definedName>
    <definedName name="_xlnm._FilterDatabase" localSheetId="12" hidden="1">'13项目支出绩效表'!$A$5:$Q$227</definedName>
  </definedNames>
  <calcPr calcId="144525"/>
</workbook>
</file>

<file path=xl/sharedStrings.xml><?xml version="1.0" encoding="utf-8"?>
<sst xmlns="http://schemas.openxmlformats.org/spreadsheetml/2006/main" count="2477" uniqueCount="699">
  <si>
    <t>预算01表 收支总表</t>
  </si>
  <si>
    <t>金额单位：万元</t>
  </si>
  <si>
    <t>收    入</t>
  </si>
  <si>
    <t>支    出</t>
  </si>
  <si>
    <t>项    目</t>
  </si>
  <si>
    <t>预算数</t>
  </si>
  <si>
    <t>一、一般公共预算拨款收入</t>
  </si>
  <si>
    <r>
      <rPr>
        <sz val="9"/>
        <rFont val="宋体"/>
        <charset val="134"/>
      </rPr>
      <t>一、一般公共服务支出</t>
    </r>
  </si>
  <si>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</si>
  <si>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</si>
  <si>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</si>
  <si>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</si>
  <si>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</si>
  <si>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</si>
  <si>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五、事业收入</t>
  </si>
  <si>
    <r>
      <rPr>
        <sz val="9"/>
        <rFont val="宋体"/>
        <charset val="134"/>
      </rPr>
      <t>五、教育支出</t>
    </r>
  </si>
  <si>
    <t>六、上级补助收入</t>
  </si>
  <si>
    <r>
      <rPr>
        <sz val="9"/>
        <rFont val="宋体"/>
        <charset val="134"/>
      </rPr>
      <t>六、科学技术支出</t>
    </r>
  </si>
  <si>
    <t>七、附属单位上缴收入</t>
  </si>
  <si>
    <r>
      <rPr>
        <sz val="9"/>
        <rFont val="宋体"/>
        <charset val="134"/>
      </rPr>
      <t>七、文化旅游体育与传媒支出</t>
    </r>
  </si>
  <si>
    <t>八、事业单位经营收入</t>
  </si>
  <si>
    <r>
      <rPr>
        <sz val="9"/>
        <rFont val="宋体"/>
        <charset val="134"/>
      </rPr>
      <t>八、社会保障和就业支出</t>
    </r>
  </si>
  <si>
    <t>九、其他收入</t>
  </si>
  <si>
    <r>
      <rPr>
        <sz val="9"/>
        <rFont val="宋体"/>
        <charset val="134"/>
      </rPr>
      <t>九、社会保险基金支出</t>
    </r>
  </si>
  <si>
    <r>
      <rPr>
        <sz val="9"/>
        <rFont val="宋体"/>
        <charset val="134"/>
      </rPr>
      <t>十、卫生健康支出</t>
    </r>
  </si>
  <si>
    <r>
      <rPr>
        <sz val="9"/>
        <rFont val="宋体"/>
        <charset val="134"/>
      </rPr>
      <t>十一、节能环保支出</t>
    </r>
  </si>
  <si>
    <r>
      <rPr>
        <sz val="9"/>
        <rFont val="宋体"/>
        <charset val="134"/>
      </rPr>
      <t>十二、城乡社区支出</t>
    </r>
  </si>
  <si>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</si>
  <si>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</si>
  <si>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</si>
  <si>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</si>
  <si>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</si>
  <si>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</si>
  <si>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</si>
  <si>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</si>
  <si>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</si>
  <si>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</si>
  <si>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</si>
  <si>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</si>
  <si>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</si>
  <si>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</si>
  <si>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</si>
  <si>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</si>
  <si>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</si>
  <si>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</si>
  <si>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</si>
  <si>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</si>
  <si>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</si>
  <si>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</si>
  <si>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</si>
  <si>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</si>
  <si>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</si>
  <si>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</si>
  <si>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</si>
  <si>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</si>
  <si>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</si>
  <si>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</si>
  <si>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</si>
  <si>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</si>
  <si>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</si>
  <si>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</si>
  <si>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</si>
  <si>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</si>
  <si>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</si>
  <si>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215</t>
  </si>
  <si>
    <r>
      <rPr>
        <sz val="9"/>
        <rFont val="宋体"/>
        <charset val="134"/>
      </rPr>
      <t>北京市医院管理中心</t>
    </r>
  </si>
  <si>
    <t>66,166.152083</t>
  </si>
  <si>
    <t>66,164.152083</t>
  </si>
  <si>
    <t>2.000000</t>
  </si>
  <si>
    <t>215001</t>
  </si>
  <si>
    <r>
      <rPr>
        <sz val="9"/>
        <rFont val="宋体"/>
        <charset val="134"/>
      </rPr>
      <t>北京市医院管理中心(本级)</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</si>
  <si>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</si>
  <si>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</si>
  <si>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</si>
  <si>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</si>
  <si>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</si>
  <si>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</si>
  <si>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</si>
  <si>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</si>
  <si>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</si>
  <si>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</si>
  <si>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</si>
  <si>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2050803-培训支出</t>
    </r>
  </si>
  <si>
    <r>
      <rPr>
        <sz val="9"/>
        <rFont val="宋体"/>
        <charset val="134"/>
      </rPr>
      <t>50203-培训费</t>
    </r>
  </si>
  <si>
    <r>
      <rPr>
        <sz val="9"/>
        <rFont val="宋体"/>
        <charset val="134"/>
      </rPr>
      <t>30216-培训费</t>
    </r>
  </si>
  <si>
    <r>
      <rPr>
        <sz val="9"/>
        <rFont val="宋体"/>
        <charset val="134"/>
      </rPr>
      <t>2059999-其他教育支出</t>
    </r>
  </si>
  <si>
    <r>
      <rPr>
        <sz val="9"/>
        <rFont val="宋体"/>
        <charset val="134"/>
      </rPr>
      <t>50299-其他商品和服务支出</t>
    </r>
  </si>
  <si>
    <r>
      <rPr>
        <sz val="9"/>
        <rFont val="宋体"/>
        <charset val="134"/>
      </rPr>
      <t>30299-其他商品和服务支出</t>
    </r>
  </si>
  <si>
    <r>
      <rPr>
        <sz val="9"/>
        <rFont val="宋体"/>
        <charset val="134"/>
      </rPr>
      <t>2100101-行政运行</t>
    </r>
  </si>
  <si>
    <r>
      <rPr>
        <sz val="9"/>
        <rFont val="宋体"/>
        <charset val="134"/>
      </rPr>
      <t>50101-工资奖金津补贴</t>
    </r>
  </si>
  <si>
    <r>
      <rPr>
        <sz val="9"/>
        <rFont val="宋体"/>
        <charset val="134"/>
      </rPr>
      <t>30101-基本工资</t>
    </r>
  </si>
  <si>
    <r>
      <rPr>
        <sz val="9"/>
        <rFont val="宋体"/>
        <charset val="134"/>
      </rPr>
      <t>30102-津贴补贴</t>
    </r>
  </si>
  <si>
    <r>
      <rPr>
        <sz val="9"/>
        <rFont val="宋体"/>
        <charset val="134"/>
      </rPr>
      <t>30103-奖金</t>
    </r>
  </si>
  <si>
    <r>
      <rPr>
        <sz val="9"/>
        <rFont val="宋体"/>
        <charset val="134"/>
      </rPr>
      <t>50102-社会保障缴费</t>
    </r>
  </si>
  <si>
    <r>
      <rPr>
        <sz val="9"/>
        <rFont val="宋体"/>
        <charset val="134"/>
      </rPr>
      <t>30108-机关事业单位基本养老保险缴费</t>
    </r>
  </si>
  <si>
    <r>
      <rPr>
        <sz val="9"/>
        <rFont val="宋体"/>
        <charset val="134"/>
      </rPr>
      <t>30109-职业年金缴费</t>
    </r>
  </si>
  <si>
    <r>
      <rPr>
        <sz val="9"/>
        <rFont val="宋体"/>
        <charset val="134"/>
      </rPr>
      <t>30110-职工基本医疗保险缴费</t>
    </r>
  </si>
  <si>
    <r>
      <rPr>
        <sz val="9"/>
        <rFont val="宋体"/>
        <charset val="134"/>
      </rPr>
      <t>30111-公务员医疗补助缴费</t>
    </r>
  </si>
  <si>
    <r>
      <rPr>
        <sz val="9"/>
        <rFont val="宋体"/>
        <charset val="134"/>
      </rPr>
      <t>30112-其他社会保障缴费</t>
    </r>
  </si>
  <si>
    <r>
      <rPr>
        <sz val="9"/>
        <rFont val="宋体"/>
        <charset val="134"/>
      </rPr>
      <t>50103-住房公积金</t>
    </r>
  </si>
  <si>
    <r>
      <rPr>
        <sz val="9"/>
        <rFont val="宋体"/>
        <charset val="134"/>
      </rPr>
      <t>30113-住房公积金</t>
    </r>
  </si>
  <si>
    <r>
      <rPr>
        <sz val="9"/>
        <rFont val="宋体"/>
        <charset val="134"/>
      </rPr>
      <t>50201-办公经费</t>
    </r>
  </si>
  <si>
    <r>
      <rPr>
        <sz val="9"/>
        <rFont val="宋体"/>
        <charset val="134"/>
      </rPr>
      <t>30206-电费</t>
    </r>
  </si>
  <si>
    <r>
      <rPr>
        <sz val="9"/>
        <rFont val="宋体"/>
        <charset val="134"/>
      </rPr>
      <t>3021101-差旅费</t>
    </r>
  </si>
  <si>
    <r>
      <rPr>
        <sz val="9"/>
        <rFont val="宋体"/>
        <charset val="134"/>
      </rPr>
      <t>30228-工会经费</t>
    </r>
  </si>
  <si>
    <r>
      <rPr>
        <sz val="9"/>
        <rFont val="宋体"/>
        <charset val="134"/>
      </rPr>
      <t>30229-福利费</t>
    </r>
  </si>
  <si>
    <r>
      <rPr>
        <sz val="9"/>
        <rFont val="宋体"/>
        <charset val="134"/>
      </rPr>
      <t>30239-其他交通费用</t>
    </r>
  </si>
  <si>
    <r>
      <rPr>
        <sz val="9"/>
        <rFont val="宋体"/>
        <charset val="134"/>
      </rPr>
      <t>50202-会议费</t>
    </r>
  </si>
  <si>
    <r>
      <rPr>
        <sz val="9"/>
        <rFont val="宋体"/>
        <charset val="134"/>
      </rPr>
      <t>3021503-三类会议费</t>
    </r>
  </si>
  <si>
    <r>
      <rPr>
        <sz val="9"/>
        <rFont val="宋体"/>
        <charset val="134"/>
      </rPr>
      <t>50205-委托业务费</t>
    </r>
  </si>
  <si>
    <r>
      <rPr>
        <sz val="9"/>
        <rFont val="宋体"/>
        <charset val="134"/>
      </rPr>
      <t>30227-委托业务费</t>
    </r>
  </si>
  <si>
    <r>
      <rPr>
        <sz val="9"/>
        <rFont val="宋体"/>
        <charset val="134"/>
      </rPr>
      <t>50206-公务接待费</t>
    </r>
  </si>
  <si>
    <r>
      <rPr>
        <sz val="9"/>
        <rFont val="宋体"/>
        <charset val="134"/>
      </rPr>
      <t>30217-公务接待费</t>
    </r>
  </si>
  <si>
    <r>
      <rPr>
        <sz val="9"/>
        <rFont val="宋体"/>
        <charset val="134"/>
      </rPr>
      <t>50208-公务用车运行维护费</t>
    </r>
  </si>
  <si>
    <r>
      <rPr>
        <sz val="9"/>
        <rFont val="宋体"/>
        <charset val="134"/>
      </rPr>
      <t>30231-公务用车运行维护费</t>
    </r>
  </si>
  <si>
    <r>
      <rPr>
        <sz val="9"/>
        <rFont val="宋体"/>
        <charset val="134"/>
      </rPr>
      <t>50306-设备购置</t>
    </r>
  </si>
  <si>
    <r>
      <rPr>
        <sz val="9"/>
        <rFont val="宋体"/>
        <charset val="134"/>
      </rPr>
      <t>31003-专用设备购置</t>
    </r>
  </si>
  <si>
    <r>
      <rPr>
        <sz val="9"/>
        <rFont val="宋体"/>
        <charset val="134"/>
      </rPr>
      <t>50901-社会福利和救助</t>
    </r>
  </si>
  <si>
    <r>
      <rPr>
        <sz val="9"/>
        <rFont val="宋体"/>
        <charset val="134"/>
      </rPr>
      <t>30304-抚恤金</t>
    </r>
  </si>
  <si>
    <r>
      <rPr>
        <sz val="9"/>
        <rFont val="宋体"/>
        <charset val="134"/>
      </rPr>
      <t>50905-离退休费</t>
    </r>
  </si>
  <si>
    <r>
      <rPr>
        <sz val="9"/>
        <rFont val="宋体"/>
        <charset val="134"/>
      </rPr>
      <t>30302-退休费</t>
    </r>
  </si>
  <si>
    <r>
      <rPr>
        <sz val="9"/>
        <rFont val="宋体"/>
        <charset val="134"/>
      </rPr>
      <t>2100201-综合医院</t>
    </r>
  </si>
  <si>
    <r>
      <rPr>
        <sz val="9"/>
        <rFont val="宋体"/>
        <charset val="134"/>
      </rPr>
      <t>2100202-中医（民族）医院</t>
    </r>
  </si>
  <si>
    <r>
      <rPr>
        <sz val="9"/>
        <rFont val="宋体"/>
        <charset val="134"/>
      </rPr>
      <t>2100203-传染病医院</t>
    </r>
  </si>
  <si>
    <r>
      <rPr>
        <sz val="9"/>
        <rFont val="宋体"/>
        <charset val="134"/>
      </rPr>
      <t>2100205-精神病医院</t>
    </r>
  </si>
  <si>
    <r>
      <rPr>
        <sz val="9"/>
        <rFont val="宋体"/>
        <charset val="134"/>
      </rPr>
      <t>2100206-妇幼保健医院</t>
    </r>
  </si>
  <si>
    <r>
      <rPr>
        <sz val="9"/>
        <rFont val="宋体"/>
        <charset val="134"/>
      </rPr>
      <t>2100207-儿童医院</t>
    </r>
  </si>
  <si>
    <r>
      <rPr>
        <sz val="9"/>
        <rFont val="宋体"/>
        <charset val="134"/>
      </rPr>
      <t>2100208-其他专科医院</t>
    </r>
  </si>
  <si>
    <r>
      <rPr>
        <sz val="9"/>
        <rFont val="宋体"/>
        <charset val="134"/>
      </rPr>
      <t>2100299-其他公立医院支出</t>
    </r>
  </si>
  <si>
    <r>
      <rPr>
        <sz val="9"/>
        <rFont val="宋体"/>
        <charset val="134"/>
      </rPr>
      <t>30107-绩效工资</t>
    </r>
  </si>
  <si>
    <r>
      <rPr>
        <sz val="9"/>
        <rFont val="宋体"/>
        <charset val="134"/>
      </rPr>
      <t>2109999-其他卫生健康支出</t>
    </r>
  </si>
  <si>
    <r>
      <rPr>
        <sz val="9"/>
        <rFont val="宋体"/>
        <charset val="134"/>
      </rPr>
      <t>30202-印刷费</t>
    </r>
  </si>
  <si>
    <r>
      <rPr>
        <sz val="9"/>
        <rFont val="宋体"/>
        <charset val="134"/>
      </rPr>
      <t>3021502-二类会议费</t>
    </r>
  </si>
  <si>
    <r>
      <rPr>
        <sz val="9"/>
        <rFont val="宋体"/>
        <charset val="134"/>
      </rPr>
      <t>30226-劳务费</t>
    </r>
  </si>
  <si>
    <r>
      <rPr>
        <sz val="9"/>
        <rFont val="宋体"/>
        <charset val="134"/>
      </rPr>
      <t>50207-因公出国（境）费用</t>
    </r>
  </si>
  <si>
    <r>
      <rPr>
        <sz val="9"/>
        <rFont val="宋体"/>
        <charset val="134"/>
      </rPr>
      <t>3021201-用于培训的因公出国（境）费用</t>
    </r>
  </si>
  <si>
    <r>
      <rPr>
        <sz val="9"/>
        <rFont val="宋体"/>
        <charset val="134"/>
      </rPr>
      <t>3021202-其他因公出国（境）费用</t>
    </r>
  </si>
  <si>
    <r>
      <rPr>
        <sz val="9"/>
        <rFont val="宋体"/>
        <charset val="134"/>
      </rPr>
      <t>50209-维修（护）费</t>
    </r>
  </si>
  <si>
    <r>
      <rPr>
        <sz val="9"/>
        <rFont val="宋体"/>
        <charset val="134"/>
      </rPr>
      <t>30213-维修（护）费</t>
    </r>
  </si>
  <si>
    <r>
      <rPr>
        <sz val="9"/>
        <rFont val="宋体"/>
        <charset val="134"/>
      </rPr>
      <t>50303-公务用车购置</t>
    </r>
  </si>
  <si>
    <r>
      <rPr>
        <sz val="9"/>
        <rFont val="宋体"/>
        <charset val="134"/>
      </rPr>
      <t>31013-公务用车购置</t>
    </r>
  </si>
  <si>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</si>
  <si>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</si>
  <si>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</si>
  <si>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</si>
  <si>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</si>
  <si>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</si>
  <si>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</si>
  <si>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</si>
  <si>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</si>
  <si>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</si>
  <si>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215001-北京市医院管理中心(本级)</t>
    </r>
  </si>
  <si>
    <r>
      <rPr>
        <sz val="9"/>
        <rFont val="宋体"/>
        <charset val="134"/>
      </rPr>
      <t>21-行政类</t>
    </r>
  </si>
  <si>
    <r>
      <rPr>
        <sz val="9"/>
        <rFont val="宋体"/>
        <charset val="134"/>
      </rPr>
      <t>后勤综合服务保障经费</t>
    </r>
  </si>
  <si>
    <r>
      <rPr>
        <sz val="9"/>
        <rFont val="宋体"/>
        <charset val="134"/>
      </rPr>
      <t>市属医院临床医学研究与青苗人才教育培训</t>
    </r>
  </si>
  <si>
    <r>
      <rPr>
        <sz val="9"/>
        <rFont val="宋体"/>
        <charset val="134"/>
      </rPr>
      <t>市属医院纪检工作</t>
    </r>
  </si>
  <si>
    <r>
      <rPr>
        <sz val="9"/>
        <rFont val="宋体"/>
        <charset val="134"/>
      </rPr>
      <t>市属医院药事及医疗器械日常管理</t>
    </r>
  </si>
  <si>
    <r>
      <rPr>
        <sz val="9"/>
        <rFont val="宋体"/>
        <charset val="134"/>
      </rPr>
      <t>市属医院医疗收费票据系统运行维护</t>
    </r>
  </si>
  <si>
    <r>
      <rPr>
        <sz val="9"/>
        <rFont val="宋体"/>
        <charset val="134"/>
      </rPr>
      <t>市属医院临床医学研究、青苗人才评审与考核</t>
    </r>
  </si>
  <si>
    <r>
      <rPr>
        <sz val="9"/>
        <rFont val="宋体"/>
        <charset val="134"/>
      </rPr>
      <t>市属医院公众责任险</t>
    </r>
  </si>
  <si>
    <r>
      <rPr>
        <sz val="9"/>
        <rFont val="宋体"/>
        <charset val="134"/>
      </rPr>
      <t>市属医院安全后勤规范化管理</t>
    </r>
  </si>
  <si>
    <r>
      <rPr>
        <sz val="9"/>
        <rFont val="宋体"/>
        <charset val="134"/>
      </rPr>
      <t>市属医院绩效考核工作</t>
    </r>
  </si>
  <si>
    <r>
      <rPr>
        <sz val="9"/>
        <rFont val="宋体"/>
        <charset val="134"/>
      </rPr>
      <t>市属医院患者满意度调查及人文医学工作</t>
    </r>
  </si>
  <si>
    <r>
      <rPr>
        <sz val="9"/>
        <rFont val="宋体"/>
        <charset val="134"/>
      </rPr>
      <t>市属医院药械管理水平提升</t>
    </r>
  </si>
  <si>
    <r>
      <rPr>
        <sz val="9"/>
        <rFont val="宋体"/>
        <charset val="134"/>
      </rPr>
      <t>市属医院干部人事人才管理工作</t>
    </r>
  </si>
  <si>
    <r>
      <rPr>
        <sz val="9"/>
        <rFont val="宋体"/>
        <charset val="134"/>
      </rPr>
      <t>医护能力提升</t>
    </r>
  </si>
  <si>
    <r>
      <rPr>
        <sz val="9"/>
        <rFont val="宋体"/>
        <charset val="134"/>
      </rPr>
      <t>医疗质量与疫情防控能力持续改进与评价</t>
    </r>
  </si>
  <si>
    <r>
      <rPr>
        <sz val="9"/>
        <rFont val="宋体"/>
        <charset val="134"/>
      </rPr>
      <t>预决算及资产管理工作</t>
    </r>
  </si>
  <si>
    <r>
      <rPr>
        <sz val="9"/>
        <rFont val="宋体"/>
        <charset val="134"/>
      </rPr>
      <t>宣传、廉政建设、离退休及统战等工作</t>
    </r>
  </si>
  <si>
    <r>
      <rPr>
        <sz val="9"/>
        <rFont val="宋体"/>
        <charset val="134"/>
      </rPr>
      <t>政务及后勤管理工作</t>
    </r>
  </si>
  <si>
    <r>
      <rPr>
        <sz val="9"/>
        <rFont val="宋体"/>
        <charset val="134"/>
      </rPr>
      <t>市属医院改革、规划基本建设及医疗合作管理</t>
    </r>
  </si>
  <si>
    <r>
      <rPr>
        <sz val="9"/>
        <rFont val="宋体"/>
        <charset val="134"/>
      </rPr>
      <t>信息化工作</t>
    </r>
  </si>
  <si>
    <r>
      <rPr>
        <sz val="9"/>
        <rFont val="宋体"/>
        <charset val="134"/>
      </rPr>
      <t>市属医院综合管理</t>
    </r>
  </si>
  <si>
    <r>
      <rPr>
        <sz val="9"/>
        <rFont val="宋体"/>
        <charset val="134"/>
      </rPr>
      <t>市属医院审计工作</t>
    </r>
  </si>
  <si>
    <r>
      <rPr>
        <sz val="9"/>
        <rFont val="宋体"/>
        <charset val="134"/>
      </rPr>
      <t>市属医院政府采购合同尾款</t>
    </r>
  </si>
  <si>
    <r>
      <rPr>
        <sz val="9"/>
        <rFont val="宋体"/>
        <charset val="134"/>
      </rPr>
      <t>国际交流与合作</t>
    </r>
  </si>
  <si>
    <r>
      <rPr>
        <sz val="9"/>
        <rFont val="宋体"/>
        <charset val="134"/>
      </rPr>
      <t>市属医院成本管理服务</t>
    </r>
  </si>
  <si>
    <r>
      <rPr>
        <sz val="9"/>
        <rFont val="宋体"/>
        <charset val="134"/>
      </rPr>
      <t>市属医院创新医疗产品采购</t>
    </r>
  </si>
  <si>
    <r>
      <rPr>
        <sz val="9"/>
        <rFont val="宋体"/>
        <charset val="134"/>
      </rPr>
      <t>市属医院新型分类补助</t>
    </r>
  </si>
  <si>
    <r>
      <rPr>
        <sz val="9"/>
        <rFont val="宋体"/>
        <charset val="134"/>
      </rPr>
      <t>特定目标类机动经费项目</t>
    </r>
  </si>
  <si>
    <r>
      <rPr>
        <sz val="9"/>
        <rFont val="宋体"/>
        <charset val="134"/>
      </rPr>
      <t>市属医院学科建设与发展</t>
    </r>
  </si>
  <si>
    <r>
      <rPr>
        <sz val="9"/>
        <rFont val="宋体"/>
        <charset val="134"/>
      </rPr>
      <t>公务用车购置</t>
    </r>
  </si>
  <si>
    <t>北京市属医院加密视频系统</t>
  </si>
  <si>
    <t>2100299-其他公立医院支出</t>
  </si>
  <si>
    <t>合  计</t>
  </si>
  <si>
    <t>预算05表 政府采购预算明细表</t>
  </si>
  <si>
    <t>采购类别</t>
  </si>
  <si>
    <t>金额</t>
  </si>
  <si>
    <r>
      <rPr>
        <sz val="9"/>
        <rFont val="宋体"/>
        <charset val="134"/>
      </rPr>
      <t>A-货物</t>
    </r>
  </si>
  <si>
    <r>
      <rPr>
        <sz val="9"/>
        <rFont val="宋体"/>
        <charset val="134"/>
      </rPr>
      <t>C-服务</t>
    </r>
  </si>
  <si>
    <t>预算06表 财政拨款收支预算总表</t>
  </si>
  <si>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</si>
  <si>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</si>
  <si>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</si>
  <si>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</si>
  <si>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</si>
  <si>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</si>
  <si>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</si>
  <si>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</si>
  <si>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</si>
  <si>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</si>
  <si>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</si>
  <si>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</si>
  <si>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</si>
  <si>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</si>
  <si>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</si>
  <si>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</si>
  <si>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</si>
  <si>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</si>
  <si>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</si>
  <si>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</si>
  <si>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</si>
  <si>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</si>
  <si>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</si>
  <si>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</si>
  <si>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</si>
  <si>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</si>
  <si>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</si>
  <si>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2100101</t>
  </si>
  <si>
    <r>
      <rPr>
        <sz val="9"/>
        <rFont val="宋体"/>
        <charset val="134"/>
      </rPr>
      <t>行政运行</t>
    </r>
  </si>
  <si>
    <t>2109999</t>
  </si>
  <si>
    <r>
      <rPr>
        <sz val="9"/>
        <rFont val="宋体"/>
        <charset val="134"/>
      </rPr>
      <t>其他卫生健康支出</t>
    </r>
  </si>
  <si>
    <t>2050803</t>
  </si>
  <si>
    <r>
      <rPr>
        <sz val="9"/>
        <rFont val="宋体"/>
        <charset val="134"/>
      </rPr>
      <t>培训支出</t>
    </r>
  </si>
  <si>
    <t>2100206</t>
  </si>
  <si>
    <r>
      <rPr>
        <sz val="9"/>
        <rFont val="宋体"/>
        <charset val="134"/>
      </rPr>
      <t>妇幼保健医院</t>
    </r>
  </si>
  <si>
    <t>2100299</t>
  </si>
  <si>
    <r>
      <rPr>
        <sz val="9"/>
        <rFont val="宋体"/>
        <charset val="134"/>
      </rPr>
      <t>其他公立医院支出</t>
    </r>
  </si>
  <si>
    <t>2100205</t>
  </si>
  <si>
    <r>
      <rPr>
        <sz val="9"/>
        <rFont val="宋体"/>
        <charset val="134"/>
      </rPr>
      <t>精神病医院</t>
    </r>
  </si>
  <si>
    <t>2100203</t>
  </si>
  <si>
    <r>
      <rPr>
        <sz val="9"/>
        <rFont val="宋体"/>
        <charset val="134"/>
      </rPr>
      <t>传染病医院</t>
    </r>
  </si>
  <si>
    <t>2059999</t>
  </si>
  <si>
    <r>
      <rPr>
        <sz val="9"/>
        <rFont val="宋体"/>
        <charset val="134"/>
      </rPr>
      <t>其他教育支出</t>
    </r>
  </si>
  <si>
    <t>2100207</t>
  </si>
  <si>
    <r>
      <rPr>
        <sz val="9"/>
        <rFont val="宋体"/>
        <charset val="134"/>
      </rPr>
      <t>儿童医院</t>
    </r>
  </si>
  <si>
    <t>2100201</t>
  </si>
  <si>
    <r>
      <rPr>
        <sz val="9"/>
        <rFont val="宋体"/>
        <charset val="134"/>
      </rPr>
      <t>综合医院</t>
    </r>
  </si>
  <si>
    <t>2100202</t>
  </si>
  <si>
    <r>
      <rPr>
        <sz val="9"/>
        <rFont val="宋体"/>
        <charset val="134"/>
      </rPr>
      <t>中医（民族）医院</t>
    </r>
  </si>
  <si>
    <t>2100208</t>
  </si>
  <si>
    <r>
      <rPr>
        <sz val="9"/>
        <rFont val="宋体"/>
        <charset val="134"/>
      </rPr>
      <t>其他专科医院</t>
    </r>
  </si>
  <si>
    <t>预算08表 一般公共预算财政拨款基本支出表</t>
  </si>
  <si>
    <t>预算09表 政府性基金预算财政拨款支出表</t>
  </si>
  <si>
    <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</si>
  <si>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</si>
  <si>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</si>
  <si>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</si>
  <si>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</si>
  <si>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</si>
  <si>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</si>
  <si>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</si>
  <si>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</si>
  <si>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</si>
  <si>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</si>
  <si>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公务用车加油</t>
  </si>
  <si>
    <t>公务用车维修</t>
  </si>
  <si>
    <t>公务用车保险</t>
  </si>
  <si>
    <t xml:space="preserve">其他 </t>
  </si>
  <si>
    <t>2023</t>
  </si>
  <si>
    <t>预算12表 政府购买服务预算财政拨款明细表</t>
  </si>
  <si>
    <t xml:space="preserve"> </t>
  </si>
  <si>
    <t>指导性目录</t>
  </si>
  <si>
    <t>服务领域</t>
  </si>
  <si>
    <t>预算金额</t>
  </si>
  <si>
    <t>一级</t>
  </si>
  <si>
    <t>二级</t>
  </si>
  <si>
    <t>三级</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</si>
  <si>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</si>
  <si>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</si>
  <si>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</si>
  <si>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</si>
  <si>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</si>
  <si>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</si>
  <si>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</si>
  <si>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</si>
  <si>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</si>
  <si>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</si>
  <si>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</si>
  <si>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</si>
  <si>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</si>
  <si>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</si>
  <si>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</si>
  <si>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215001-北京市医院管理中心(本级)</t>
  </si>
  <si>
    <t>11000022Y000000433513-后勤综合服务保障经费</t>
  </si>
  <si>
    <t>22-其他运转类</t>
  </si>
  <si>
    <t>陆莹莹</t>
  </si>
  <si>
    <t>83970843</t>
  </si>
  <si>
    <t>70.560000</t>
  </si>
  <si>
    <r>
      <rPr>
        <sz val="9"/>
        <rFont val="宋体"/>
        <charset val="134"/>
      </rPr>
      <t>按照相关部门的统一要求，申请经费用于机关人员后勤保障经费支出，用于食堂等方向支出。</t>
    </r>
  </si>
  <si>
    <r>
      <rPr>
        <sz val="9"/>
        <rFont val="宋体"/>
        <charset val="134"/>
      </rPr>
      <t>满意度指标</t>
    </r>
  </si>
  <si>
    <r>
      <rPr>
        <sz val="9"/>
        <rFont val="宋体"/>
        <charset val="134"/>
      </rPr>
      <t>服务对象满意度指标</t>
    </r>
  </si>
  <si>
    <r>
      <rPr>
        <sz val="9"/>
        <rFont val="宋体"/>
        <charset val="134"/>
      </rPr>
      <t>为机关人员提供后勤保障</t>
    </r>
  </si>
  <si>
    <r>
      <rPr>
        <sz val="9"/>
        <rFont val="宋体"/>
        <charset val="134"/>
      </rPr>
      <t>定性</t>
    </r>
  </si>
  <si>
    <t>好坏</t>
  </si>
  <si>
    <t>人</t>
  </si>
  <si>
    <r>
      <rPr>
        <sz val="9"/>
        <rFont val="宋体"/>
        <charset val="134"/>
      </rPr>
      <t>效益指标</t>
    </r>
  </si>
  <si>
    <r>
      <rPr>
        <sz val="9"/>
        <rFont val="宋体"/>
        <charset val="134"/>
      </rPr>
      <t>社会效益指标</t>
    </r>
  </si>
  <si>
    <r>
      <rPr>
        <sz val="9"/>
        <rFont val="宋体"/>
        <charset val="134"/>
      </rPr>
      <t>保障机关人员食堂</t>
    </r>
  </si>
  <si>
    <r>
      <rPr>
        <sz val="9"/>
        <rFont val="宋体"/>
        <charset val="134"/>
      </rPr>
      <t>≤</t>
    </r>
  </si>
  <si>
    <t>70</t>
  </si>
  <si>
    <r>
      <rPr>
        <sz val="9"/>
        <rFont val="宋体"/>
        <charset val="134"/>
      </rPr>
      <t>产出指标</t>
    </r>
  </si>
  <si>
    <r>
      <rPr>
        <sz val="9"/>
        <rFont val="宋体"/>
        <charset val="134"/>
      </rPr>
      <t>时效指标</t>
    </r>
  </si>
  <si>
    <r>
      <rPr>
        <sz val="9"/>
        <rFont val="宋体"/>
        <charset val="134"/>
      </rPr>
      <t>按规定时间支出完毕</t>
    </r>
  </si>
  <si>
    <r>
      <rPr>
        <sz val="9"/>
        <rFont val="宋体"/>
        <charset val="134"/>
      </rPr>
      <t>＜</t>
    </r>
  </si>
  <si>
    <t>12</t>
  </si>
  <si>
    <t>月</t>
  </si>
  <si>
    <t>11000022Y000000436524-市属医院临床医学研究与青苗人才教育培训</t>
  </si>
  <si>
    <t>李晓峰</t>
  </si>
  <si>
    <t>83970867</t>
  </si>
  <si>
    <t>4.034000</t>
  </si>
  <si>
    <r>
      <rPr>
        <sz val="9"/>
        <rFont val="宋体"/>
        <charset val="134"/>
      </rPr>
      <t>及时掌握市属医院的科研、学科、教育发展情况，并搭建市属医院科管部门之间、市属医院与国内外其他医疗、教学和研究机构的科研管理部门之间的交流平台，推广好的管理模式，推动市属医院科教研系统的整体发展；定期组织召开临床研究培训班，交流国内外先进临床医学研究理念和技术，推动学科发展；积极组织青苗人才培训、培育计划相关培训。积极组织市属医院科技创新方面的评价。</t>
    </r>
  </si>
  <si>
    <r>
      <rPr>
        <sz val="9"/>
        <rFont val="宋体"/>
        <charset val="134"/>
      </rPr>
      <t>数量指标</t>
    </r>
  </si>
  <si>
    <r>
      <rPr>
        <sz val="9"/>
        <rFont val="宋体"/>
        <charset val="134"/>
      </rPr>
      <t>青苗培训参加人次</t>
    </r>
  </si>
  <si>
    <r>
      <rPr>
        <sz val="9"/>
        <rFont val="宋体"/>
        <charset val="134"/>
      </rPr>
      <t>＝</t>
    </r>
  </si>
  <si>
    <t>720</t>
  </si>
  <si>
    <t>人次</t>
  </si>
  <si>
    <r>
      <rPr>
        <sz val="9"/>
        <rFont val="宋体"/>
        <charset val="134"/>
      </rPr>
      <t>市属医院科研学科教育管理人员培训参加人员</t>
    </r>
  </si>
  <si>
    <t>80</t>
  </si>
  <si>
    <r>
      <rPr>
        <sz val="9"/>
        <rFont val="宋体"/>
        <charset val="134"/>
      </rPr>
      <t>市属医院科研项目申报预评审培训参加人员</t>
    </r>
  </si>
  <si>
    <t>300</t>
  </si>
  <si>
    <r>
      <rPr>
        <sz val="9"/>
        <rFont val="宋体"/>
        <charset val="134"/>
      </rPr>
      <t>市属医院科技成果转化工作培训参加人次</t>
    </r>
  </si>
  <si>
    <t>200</t>
  </si>
  <si>
    <r>
      <rPr>
        <sz val="9"/>
        <rFont val="宋体"/>
        <charset val="134"/>
      </rPr>
      <t>实验室生物安全管理培训人次</t>
    </r>
  </si>
  <si>
    <r>
      <rPr>
        <sz val="9"/>
        <rFont val="宋体"/>
        <charset val="134"/>
      </rPr>
      <t>质量指标</t>
    </r>
  </si>
  <si>
    <r>
      <rPr>
        <sz val="9"/>
        <rFont val="宋体"/>
        <charset val="134"/>
      </rPr>
      <t>学员对相关知识、技能的掌握程度</t>
    </r>
  </si>
  <si>
    <r>
      <rPr>
        <sz val="9"/>
        <rFont val="宋体"/>
        <charset val="134"/>
      </rPr>
      <t>完成时限</t>
    </r>
  </si>
  <si>
    <r>
      <rPr>
        <sz val="9"/>
        <rFont val="宋体"/>
        <charset val="134"/>
      </rPr>
      <t>对于培训知识等相关内容掌握能力</t>
    </r>
  </si>
  <si>
    <r>
      <rPr>
        <sz val="9"/>
        <rFont val="宋体"/>
        <charset val="134"/>
      </rPr>
      <t>参训人员满意度</t>
    </r>
  </si>
  <si>
    <r>
      <rPr>
        <sz val="9"/>
        <rFont val="宋体"/>
        <charset val="134"/>
      </rPr>
      <t>≥</t>
    </r>
  </si>
  <si>
    <t>90</t>
  </si>
  <si>
    <t>%</t>
  </si>
  <si>
    <t>11000022Y000000436525-市属医院纪检工作</t>
  </si>
  <si>
    <t>李岩</t>
  </si>
  <si>
    <t>83970895</t>
  </si>
  <si>
    <t>15.612500</t>
  </si>
  <si>
    <r>
      <rPr>
        <sz val="9"/>
        <rFont val="宋体"/>
        <charset val="134"/>
      </rPr>
      <t>通过在系统内深入开展纪律规矩教育和纪检干部专业能力培训，使党员干部知敬畏、存戒惧、守底线，进一步加强纪检干部专业能力素质，切实筑牢拒腐防变的坚强防线。</t>
    </r>
  </si>
  <si>
    <r>
      <rPr>
        <sz val="9"/>
        <rFont val="宋体"/>
        <charset val="134"/>
      </rPr>
      <t>提高工作能力和业务素质</t>
    </r>
  </si>
  <si>
    <t>高中低</t>
  </si>
  <si>
    <r>
      <rPr>
        <sz val="9"/>
        <rFont val="宋体"/>
        <charset val="134"/>
      </rPr>
      <t>按照时间进度，完成支出</t>
    </r>
  </si>
  <si>
    <r>
      <rPr>
        <sz val="9"/>
        <rFont val="宋体"/>
        <charset val="134"/>
      </rPr>
      <t>增强纪检干部履职能力</t>
    </r>
  </si>
  <si>
    <r>
      <rPr>
        <sz val="9"/>
        <rFont val="宋体"/>
        <charset val="134"/>
      </rPr>
      <t>党员干部知敬畏、存戒惧、守底线，进一步加强纪检干部专业能力素质，切实筑牢拒腐防变的坚强防线。</t>
    </r>
  </si>
  <si>
    <t>11000022Y000000436528-市属医院药事及医疗器械日常管理</t>
  </si>
  <si>
    <t>王文凤</t>
  </si>
  <si>
    <t>83970863</t>
  </si>
  <si>
    <t>50.807000</t>
  </si>
  <si>
    <r>
      <rPr>
        <sz val="9"/>
        <rFont val="宋体"/>
        <charset val="134"/>
      </rPr>
      <t>依据三定方案，负责“组织所办医院合理安全用药，对采购、储存、使用药品进行科学管理，负责医院大型医用设备运行质量、配置工作；负责医院药物不良反应和医疗器械不良事件的监测和处理工作；参与相关行业规划和标准的研究拟订。”2023年，继续加强合理用药管理，开展合理用药动态监测；继续开展处方点评，进一步规范临床用药，加强对药品采购全过程综合监管，预防遏制医药产品购销领域腐败行为。强化用药咨询中心工作，建立药学便民服务标准，探索用药路径的制定与推广；开展药学研究项目。加强市属医院药事和医疗器械管理的信息化建设。加强医疗设备及医用耗材管理体系建设，达到提升市属医院医疗质量、保障医疗设备及医用耗材的安全、合理使用的目的；通过对在用医疗设备的预防性维护、检测与校准、临床使用效果进行分析与风险评估，以便保证医疗设备处于良好备用状态；按照国家分类编码的要求，对医疗器械进行唯一标识，以确保信息可追溯。加快医院药学与医工人才建设，扩大临床药师及师资队伍，举办市属医院药学人员药事管理、临床药师技能、医工人员能力提升等培训班，提升一线基层药师和医工人员的基本技能，带动市属医院药学和医工部门整体综合发展。</t>
    </r>
  </si>
  <si>
    <r>
      <rPr>
        <sz val="9"/>
        <rFont val="宋体"/>
        <charset val="134"/>
      </rPr>
      <t>药学服务改善报告</t>
    </r>
  </si>
  <si>
    <t>1</t>
  </si>
  <si>
    <t>次</t>
  </si>
  <si>
    <r>
      <rPr>
        <sz val="9"/>
        <rFont val="宋体"/>
        <charset val="134"/>
      </rPr>
      <t>合理用药研究报告</t>
    </r>
  </si>
  <si>
    <r>
      <rPr>
        <sz val="9"/>
        <rFont val="宋体"/>
        <charset val="134"/>
      </rPr>
      <t>召开培训次数</t>
    </r>
  </si>
  <si>
    <t>2</t>
  </si>
  <si>
    <r>
      <rPr>
        <sz val="9"/>
        <rFont val="宋体"/>
        <charset val="134"/>
      </rPr>
      <t>召开会议次数</t>
    </r>
  </si>
  <si>
    <r>
      <rPr>
        <sz val="9"/>
        <rFont val="宋体"/>
        <charset val="134"/>
      </rPr>
      <t>药学服务改善报告、合理用药报告完成时间</t>
    </r>
  </si>
  <si>
    <r>
      <rPr>
        <sz val="9"/>
        <rFont val="宋体"/>
        <charset val="134"/>
      </rPr>
      <t>会议召开时间</t>
    </r>
  </si>
  <si>
    <t>6</t>
  </si>
  <si>
    <r>
      <rPr>
        <sz val="9"/>
        <rFont val="宋体"/>
        <charset val="134"/>
      </rPr>
      <t>培训完成时间</t>
    </r>
  </si>
  <si>
    <r>
      <rPr>
        <sz val="9"/>
        <rFont val="宋体"/>
        <charset val="134"/>
      </rPr>
      <t>会议培训形式和内容适用性</t>
    </r>
  </si>
  <si>
    <r>
      <rPr>
        <sz val="9"/>
        <rFont val="宋体"/>
        <charset val="134"/>
      </rPr>
      <t>会议，培训人员及市属医院满意度</t>
    </r>
  </si>
  <si>
    <r>
      <rPr>
        <sz val="9"/>
        <rFont val="宋体"/>
        <charset val="134"/>
      </rPr>
      <t>培训服务涉及面</t>
    </r>
  </si>
  <si>
    <t>22</t>
  </si>
  <si>
    <t>家</t>
  </si>
  <si>
    <t>11000022Y000000436529-市属医院医疗收费票据系统运行维护</t>
  </si>
  <si>
    <t>赵旭</t>
  </si>
  <si>
    <t>83970879</t>
  </si>
  <si>
    <t>8.799480</t>
  </si>
  <si>
    <r>
      <rPr>
        <sz val="9"/>
        <rFont val="宋体"/>
        <charset val="134"/>
      </rPr>
      <t>市属医院医疗收费票据监管系统试点项目运行维护项目保障医疗收费票据监管系统试点项目中所涉及市医管中心软件设备和硬件设备在2023年度的运行及日常维护，及时处理故障保证系统稳定运行，为医管中心业务工作提供信息支持，强化安全性及可靠性，助力提升市属医院的服务，方便患者就医，改善医疗服务体验，提升患者满意度。</t>
    </r>
  </si>
  <si>
    <r>
      <rPr>
        <sz val="9"/>
        <rFont val="宋体"/>
        <charset val="134"/>
      </rPr>
      <t>医疗收费票据监管系统服务对象满意度</t>
    </r>
  </si>
  <si>
    <r>
      <rPr>
        <sz val="9"/>
        <rFont val="宋体"/>
        <charset val="134"/>
      </rPr>
      <t>＞</t>
    </r>
  </si>
  <si>
    <r>
      <rPr>
        <sz val="9"/>
        <rFont val="宋体"/>
        <charset val="134"/>
      </rPr>
      <t>医疗收费票据监管系统试点项目医管中心软硬件运维时间</t>
    </r>
  </si>
  <si>
    <t>365</t>
  </si>
  <si>
    <t>日</t>
  </si>
  <si>
    <r>
      <rPr>
        <sz val="9"/>
        <rFont val="宋体"/>
        <charset val="134"/>
      </rPr>
      <t>医疗收费票据监管系统试点项目医管中心软硬件设备</t>
    </r>
  </si>
  <si>
    <r>
      <rPr>
        <sz val="9"/>
        <rFont val="宋体"/>
        <charset val="134"/>
      </rPr>
      <t>医疗收费票据监管系统试点项目医管中心软硬件故障响应时间</t>
    </r>
  </si>
  <si>
    <t>小时</t>
  </si>
  <si>
    <r>
      <rPr>
        <sz val="9"/>
        <rFont val="宋体"/>
        <charset val="134"/>
      </rPr>
      <t>保障医疗收费票据监管系统试点项目医管中心软硬件设备正常运行</t>
    </r>
  </si>
  <si>
    <t>11000022Y000000436530-市属医院临床医学研究、青苗人才评审与考核</t>
  </si>
  <si>
    <t>42.160000</t>
  </si>
  <si>
    <r>
      <rPr>
        <sz val="9"/>
        <rFont val="宋体"/>
        <charset val="134"/>
      </rPr>
      <t>完成“培育”计划西医、中医和管理类项目的申报、评审、立项、验收等工作；组织完成“青苗”计划人才项目的验收等工作；完成“协同发展中心”的评审及过程评估；完成“创新梦工场”的过程评估；完成“扬帆计划”的过程评估；完成其他各类医管中心组织的科技项目、科技平台、支撑条件、生物安全检查、科技人才等工作。项目期目标：2023-2024年，探索大综合强专科学科布局的初步设计学科建设、人才培养和科技创新是提高医院核心竞争力、促进发展的关键，选好方向，突出重点，抓住关键。医院的发展，关键在于如何培养医院的核心竞争力。做好统筹，确定医院特色专科，合理配置、整合医院的有限资源，推进各学科专业有序发展。既要发挥综合优势，又要突出医院特色，要以重点学科的发展来辐射带动相关学科和辅助科室的发展，促进医院的高质量、全面、可持续发展。</t>
    </r>
  </si>
  <si>
    <r>
      <rPr>
        <sz val="9"/>
        <rFont val="宋体"/>
        <charset val="134"/>
      </rPr>
      <t>评审“培育”计划项目数</t>
    </r>
  </si>
  <si>
    <t>130</t>
  </si>
  <si>
    <t>个</t>
  </si>
  <si>
    <r>
      <rPr>
        <sz val="9"/>
        <rFont val="宋体"/>
        <charset val="134"/>
      </rPr>
      <t>验收“青苗”计划青年人才人数</t>
    </r>
  </si>
  <si>
    <r>
      <rPr>
        <sz val="9"/>
        <rFont val="宋体"/>
        <charset val="134"/>
      </rPr>
      <t>评审“扬帆”计划项目数</t>
    </r>
  </si>
  <si>
    <t>30</t>
  </si>
  <si>
    <r>
      <rPr>
        <sz val="9"/>
        <rFont val="宋体"/>
        <charset val="134"/>
      </rPr>
      <t>验收“培育”计划项目数</t>
    </r>
  </si>
  <si>
    <r>
      <rPr>
        <sz val="9"/>
        <rFont val="宋体"/>
        <charset val="134"/>
      </rPr>
      <t>探索大综合强专科布局的初步设计报告</t>
    </r>
  </si>
  <si>
    <r>
      <rPr>
        <sz val="9"/>
        <rFont val="宋体"/>
        <charset val="134"/>
      </rPr>
      <t>项目遴选公平性</t>
    </r>
  </si>
  <si>
    <r>
      <rPr>
        <sz val="9"/>
        <rFont val="宋体"/>
        <charset val="134"/>
      </rPr>
      <t>科学性</t>
    </r>
  </si>
  <si>
    <r>
      <rPr>
        <sz val="9"/>
        <rFont val="宋体"/>
        <charset val="134"/>
      </rPr>
      <t>学科建设水平</t>
    </r>
  </si>
  <si>
    <r>
      <rPr>
        <sz val="9"/>
        <rFont val="宋体"/>
        <charset val="134"/>
      </rPr>
      <t>临床研究能力</t>
    </r>
  </si>
  <si>
    <r>
      <rPr>
        <sz val="9"/>
        <rFont val="宋体"/>
        <charset val="134"/>
      </rPr>
      <t>可持续影响指标</t>
    </r>
  </si>
  <si>
    <r>
      <rPr>
        <sz val="9"/>
        <rFont val="宋体"/>
        <charset val="134"/>
      </rPr>
      <t>学科未来可持续发展水平</t>
    </r>
  </si>
  <si>
    <t>11000022Y000000436534-市属医院公众责任险</t>
  </si>
  <si>
    <t>冯斌</t>
  </si>
  <si>
    <t>83970850</t>
  </si>
  <si>
    <t>49.600000</t>
  </si>
  <si>
    <r>
      <rPr>
        <sz val="9"/>
        <rFont val="宋体"/>
        <charset val="134"/>
      </rPr>
      <t>通过对22家医院在运营过程中发生意外事故造成第三者的人身伤亡和财产损失的予以适当补偿，进一步降低相应的意外事故风险，更好的保障患者权益。</t>
    </r>
  </si>
  <si>
    <r>
      <rPr>
        <sz val="9"/>
        <rFont val="宋体"/>
        <charset val="134"/>
      </rPr>
      <t>项目实施满意度调查报告数量</t>
    </r>
  </si>
  <si>
    <t>份</t>
  </si>
  <si>
    <r>
      <rPr>
        <sz val="9"/>
        <rFont val="宋体"/>
        <charset val="134"/>
      </rPr>
      <t>22家市属医院保险保单数量</t>
    </r>
  </si>
  <si>
    <r>
      <rPr>
        <sz val="9"/>
        <rFont val="宋体"/>
        <charset val="134"/>
      </rPr>
      <t>投保、理赔程序的合规性</t>
    </r>
  </si>
  <si>
    <r>
      <rPr>
        <sz val="9"/>
        <rFont val="宋体"/>
        <charset val="134"/>
      </rPr>
      <t>22家市属医院保险保单</t>
    </r>
  </si>
  <si>
    <t>9</t>
  </si>
  <si>
    <r>
      <rPr>
        <sz val="9"/>
        <rFont val="宋体"/>
        <charset val="134"/>
      </rPr>
      <t>项目实施满意度调查</t>
    </r>
  </si>
  <si>
    <t>11</t>
  </si>
  <si>
    <r>
      <rPr>
        <sz val="9"/>
        <rFont val="宋体"/>
        <charset val="134"/>
      </rPr>
      <t>对于化解患者意外事故纠纷方面</t>
    </r>
  </si>
  <si>
    <r>
      <rPr>
        <sz val="9"/>
        <rFont val="宋体"/>
        <charset val="134"/>
      </rPr>
      <t>对于降低意外事故风险方面</t>
    </r>
  </si>
  <si>
    <r>
      <rPr>
        <sz val="9"/>
        <rFont val="宋体"/>
        <charset val="134"/>
      </rPr>
      <t>对于改善患者就医体验</t>
    </r>
  </si>
  <si>
    <r>
      <rPr>
        <sz val="9"/>
        <rFont val="宋体"/>
        <charset val="134"/>
      </rPr>
      <t>完善市属医院服务体系建设</t>
    </r>
  </si>
  <si>
    <t>85</t>
  </si>
  <si>
    <t>11000022Y000000436536-市属医院安全后勤规范化管理</t>
  </si>
  <si>
    <t>54.306996</t>
  </si>
  <si>
    <r>
      <rPr>
        <sz val="9"/>
        <rFont val="宋体"/>
        <charset val="134"/>
      </rPr>
      <t>通过开展市属医院安全评估、安全能力提升、安全应急能力建设、物业服务效果评价、基础运行设备全生命周期管理评估、基础运行绩效考核评价，以保障医管中心开展安全、后勤规范化管理工作，提升市属医院安全及后勤的专业化、规范化、精细化管理水平。</t>
    </r>
  </si>
  <si>
    <r>
      <rPr>
        <sz val="9"/>
        <rFont val="宋体"/>
        <charset val="134"/>
      </rPr>
      <t>完成物业服务效果评价，并通过验收</t>
    </r>
  </si>
  <si>
    <r>
      <rPr>
        <sz val="9"/>
        <rFont val="宋体"/>
        <charset val="134"/>
      </rPr>
      <t>完成安全应急演练比武并形成评估报告</t>
    </r>
  </si>
  <si>
    <r>
      <rPr>
        <sz val="9"/>
        <rFont val="宋体"/>
        <charset val="134"/>
      </rPr>
      <t>开展安全评估形成安全评估报告</t>
    </r>
  </si>
  <si>
    <r>
      <rPr>
        <sz val="9"/>
        <rFont val="宋体"/>
        <charset val="134"/>
      </rPr>
      <t>完成危险化学品安全培训</t>
    </r>
  </si>
  <si>
    <r>
      <rPr>
        <sz val="9"/>
        <rFont val="宋体"/>
        <charset val="134"/>
      </rPr>
      <t>完成基础运行绩效考核评价，并通过验收</t>
    </r>
  </si>
  <si>
    <r>
      <rPr>
        <sz val="9"/>
        <rFont val="宋体"/>
        <charset val="134"/>
      </rPr>
      <t>完成市属医院基础运行设备与安全隐患台账联动建设评价，并通过验收</t>
    </r>
  </si>
  <si>
    <r>
      <rPr>
        <sz val="9"/>
        <rFont val="宋体"/>
        <charset val="134"/>
      </rPr>
      <t>危险化学品安全培训内容科学有效</t>
    </r>
  </si>
  <si>
    <r>
      <rPr>
        <sz val="9"/>
        <rFont val="宋体"/>
        <charset val="134"/>
      </rPr>
      <t>安全评估报告全面有效</t>
    </r>
  </si>
  <si>
    <r>
      <rPr>
        <sz val="9"/>
        <rFont val="宋体"/>
        <charset val="134"/>
      </rPr>
      <t>安全应急比武演练效果</t>
    </r>
  </si>
  <si>
    <r>
      <rPr>
        <sz val="9"/>
        <rFont val="宋体"/>
        <charset val="134"/>
      </rPr>
      <t>完成市属医院基础运行设备与安全隐患台账联动建设评价报告内容全面有效</t>
    </r>
  </si>
  <si>
    <r>
      <rPr>
        <sz val="9"/>
        <rFont val="宋体"/>
        <charset val="134"/>
      </rPr>
      <t>市属医院物业服务评价报告内容全面有效</t>
    </r>
  </si>
  <si>
    <r>
      <rPr>
        <sz val="9"/>
        <rFont val="宋体"/>
        <charset val="134"/>
      </rPr>
      <t>绩效考核评价报告全面有效</t>
    </r>
  </si>
  <si>
    <r>
      <rPr>
        <sz val="9"/>
        <rFont val="宋体"/>
        <charset val="134"/>
      </rPr>
      <t>完成物业服务效果评价</t>
    </r>
  </si>
  <si>
    <r>
      <rPr>
        <sz val="9"/>
        <rFont val="宋体"/>
        <charset val="134"/>
      </rPr>
      <t>完成市属医院基础运行设备与安全隐患台账联动建设评价</t>
    </r>
  </si>
  <si>
    <r>
      <rPr>
        <sz val="9"/>
        <rFont val="宋体"/>
        <charset val="134"/>
      </rPr>
      <t>完成全年绩效考核评价报告数量</t>
    </r>
  </si>
  <si>
    <t>23</t>
  </si>
  <si>
    <r>
      <rPr>
        <sz val="9"/>
        <rFont val="宋体"/>
        <charset val="134"/>
      </rPr>
      <t>完成市属医院安全评估</t>
    </r>
  </si>
  <si>
    <r>
      <rPr>
        <sz val="9"/>
        <rFont val="宋体"/>
        <charset val="134"/>
      </rPr>
      <t>完成危险化学品安全管理培训</t>
    </r>
  </si>
  <si>
    <t>本</t>
  </si>
  <si>
    <r>
      <rPr>
        <sz val="9"/>
        <rFont val="宋体"/>
        <charset val="134"/>
      </rPr>
      <t>开展安全应急能力建设</t>
    </r>
  </si>
  <si>
    <r>
      <rPr>
        <sz val="9"/>
        <rFont val="宋体"/>
        <charset val="134"/>
      </rPr>
      <t>对提升市属医院安全管理能力方面，提高市属医院安全管理能力和业务水平</t>
    </r>
  </si>
  <si>
    <r>
      <rPr>
        <sz val="9"/>
        <rFont val="宋体"/>
        <charset val="134"/>
      </rPr>
      <t>完善市属医院后勤和安全的规范化、精细化管理体系，提升基础运行保障的管理水平，为市属医院医疗、教学、科研等工作的有序开展提供保障支持</t>
    </r>
  </si>
  <si>
    <r>
      <rPr>
        <sz val="9"/>
        <rFont val="宋体"/>
        <charset val="134"/>
      </rPr>
      <t>对提升基础运行设备全生命周期管理水平方面</t>
    </r>
  </si>
  <si>
    <r>
      <rPr>
        <sz val="9"/>
        <rFont val="宋体"/>
        <charset val="134"/>
      </rPr>
      <t>对提升市属医院安全应急能力方面，提高市属医院安全突发事件应对能力</t>
    </r>
  </si>
  <si>
    <t>11000022Y000000436537-市属医院绩效考核工作</t>
  </si>
  <si>
    <t>李方亮</t>
  </si>
  <si>
    <t>83970839</t>
  </si>
  <si>
    <t>24.365432</t>
  </si>
  <si>
    <r>
      <rPr>
        <sz val="9"/>
        <rFont val="宋体"/>
        <charset val="134"/>
      </rPr>
      <t>始终坚持公益性方向，积极落实国家卫生健康委、市卫生健康委的相关工作要求，对市属公立医院开展绩效考核工作，重点对医疗服务质量、安全、效率、成本控制和社会满意度等方面进行考核，有效调动医务人员工作积极性，提高医院运营效率，全面提升市属医院综合管理的科学化、现代化水平。</t>
    </r>
  </si>
  <si>
    <r>
      <rPr>
        <sz val="9"/>
        <rFont val="宋体"/>
        <charset val="134"/>
      </rPr>
      <t>开展市属医院绩效考核总结及调研指导工作次数</t>
    </r>
  </si>
  <si>
    <r>
      <rPr>
        <sz val="9"/>
        <rFont val="宋体"/>
        <charset val="134"/>
      </rPr>
      <t>对提升市属医院患者医疗质量安全及用药安全水平</t>
    </r>
  </si>
  <si>
    <r>
      <rPr>
        <sz val="9"/>
        <rFont val="宋体"/>
        <charset val="134"/>
      </rPr>
      <t xml:space="preserve">对提升市属医院患者医疗质量安全及用药安全水平方面 </t>
    </r>
  </si>
  <si>
    <r>
      <rPr>
        <sz val="9"/>
        <rFont val="宋体"/>
        <charset val="134"/>
      </rPr>
      <t>成本指标</t>
    </r>
  </si>
  <si>
    <r>
      <rPr>
        <sz val="9"/>
        <rFont val="宋体"/>
        <charset val="134"/>
      </rPr>
      <t>经济成本指标</t>
    </r>
  </si>
  <si>
    <r>
      <rPr>
        <sz val="9"/>
        <rFont val="宋体"/>
        <charset val="134"/>
      </rPr>
      <t>项目预算控制数</t>
    </r>
  </si>
  <si>
    <t>186.561</t>
  </si>
  <si>
    <t>万元</t>
  </si>
  <si>
    <t>11000022Y000000436538-市属医院患者满意度调查及人文医学工作</t>
  </si>
  <si>
    <t>林丽云</t>
  </si>
  <si>
    <t>80.101477</t>
  </si>
  <si>
    <r>
      <rPr>
        <sz val="9"/>
        <rFont val="宋体"/>
        <charset val="134"/>
      </rPr>
      <t>通过从患者服务体验的角度出发，对22家市属医院患者进行12次满意度调查，动态监测医院整体服务效果，为医院持续改进医疗服务质量、优化服务流程、提升管理水平、改善服务环境提供数据参考。通过组织人文科室建设、人文师资培训、患者就医体验提升培训等工作，提升医务人员医患沟通技能，强化医院人文管理和服务理念、提升医疗服务质量，以改善患者就医体验，提高市属医院管理水平。</t>
    </r>
  </si>
  <si>
    <r>
      <rPr>
        <sz val="9"/>
        <rFont val="宋体"/>
        <charset val="134"/>
      </rPr>
      <t>人文专刊周年刊</t>
    </r>
  </si>
  <si>
    <r>
      <rPr>
        <sz val="9"/>
        <rFont val="宋体"/>
        <charset val="134"/>
      </rPr>
      <t>完善市属医院患者满意度闭环管理系统</t>
    </r>
  </si>
  <si>
    <r>
      <rPr>
        <sz val="9"/>
        <rFont val="宋体"/>
        <charset val="134"/>
      </rPr>
      <t>患者满意度调查次数</t>
    </r>
  </si>
  <si>
    <r>
      <rPr>
        <sz val="9"/>
        <rFont val="宋体"/>
        <charset val="134"/>
      </rPr>
      <t>撰写患者满意度全年报告数量</t>
    </r>
  </si>
  <si>
    <r>
      <rPr>
        <sz val="9"/>
        <rFont val="宋体"/>
        <charset val="134"/>
      </rPr>
      <t>人文科室建设评价工作报告</t>
    </r>
  </si>
  <si>
    <r>
      <rPr>
        <sz val="9"/>
        <rFont val="宋体"/>
        <charset val="134"/>
      </rPr>
      <t>开展满意度调查医院数量</t>
    </r>
  </si>
  <si>
    <r>
      <rPr>
        <sz val="9"/>
        <rFont val="宋体"/>
        <charset val="134"/>
      </rPr>
      <t>市属医院医学人文培训</t>
    </r>
  </si>
  <si>
    <t>4</t>
  </si>
  <si>
    <r>
      <rPr>
        <sz val="9"/>
        <rFont val="宋体"/>
        <charset val="134"/>
      </rPr>
      <t>培训形式及内容的适用性</t>
    </r>
  </si>
  <si>
    <t>级</t>
  </si>
  <si>
    <r>
      <rPr>
        <sz val="9"/>
        <rFont val="宋体"/>
        <charset val="134"/>
      </rPr>
      <t>患者满意度调查评价报告内容全面、数据完整，符合使用要求</t>
    </r>
  </si>
  <si>
    <r>
      <rPr>
        <sz val="9"/>
        <rFont val="宋体"/>
        <charset val="134"/>
      </rPr>
      <t>市属医院患者满意度闭环管理系统</t>
    </r>
  </si>
  <si>
    <r>
      <rPr>
        <sz val="9"/>
        <rFont val="宋体"/>
        <charset val="134"/>
      </rPr>
      <t>完成人文专刊工作</t>
    </r>
  </si>
  <si>
    <r>
      <rPr>
        <sz val="9"/>
        <rFont val="宋体"/>
        <charset val="134"/>
      </rPr>
      <t>完成人文科室建设评价工作报告</t>
    </r>
  </si>
  <si>
    <r>
      <rPr>
        <sz val="9"/>
        <rFont val="宋体"/>
        <charset val="134"/>
      </rPr>
      <t>建立市属医院患者满意度闭环管理系统</t>
    </r>
  </si>
  <si>
    <r>
      <rPr>
        <sz val="9"/>
        <rFont val="宋体"/>
        <charset val="134"/>
      </rPr>
      <t>完成市属医院师资团培训</t>
    </r>
  </si>
  <si>
    <r>
      <rPr>
        <sz val="9"/>
        <rFont val="宋体"/>
        <charset val="134"/>
      </rPr>
      <t>市属医院管理水平</t>
    </r>
  </si>
  <si>
    <r>
      <rPr>
        <sz val="9"/>
        <rFont val="宋体"/>
        <charset val="134"/>
      </rPr>
      <t>对优化医疗服务流程和医院服务环境方面</t>
    </r>
  </si>
  <si>
    <r>
      <rPr>
        <sz val="9"/>
        <rFont val="宋体"/>
        <charset val="134"/>
      </rPr>
      <t>提高人文素养，提升人文服务技能，改善患者就医体验</t>
    </r>
  </si>
  <si>
    <t>11000022Y000000436540-市属医院药械管理水平提升</t>
  </si>
  <si>
    <t>35.000000</t>
  </si>
  <si>
    <r>
      <rPr>
        <sz val="9"/>
        <rFont val="宋体"/>
        <charset val="134"/>
      </rPr>
      <t>依据《医疗机构药事管理规定》（卫医政发〔2011〕11号）等文件要求，按照医管中心年度工作安排，抽取市属医院处方，进行大数据处理和软件与人工相结合的点评，考核市属医院处方合格率；提取市属医院用药前位药品数据，分析市属医院药品采购数据，评价医院市属医院合理用药水平，以进一步促进医院安全合理经济有效用药。针对目前医疗器械管理中的问题，通过开展市属医院医疗器械精细化管理，完善市属医院医疗设备及医用耗材管理体系的建设，提高市属医院医疗器械管理水平。成立总药师委员会，选拔总药师并分不同方向加快推进药师工转型，开展药学服务改进和合理用药管理，发挥市属医院药学集团化管理优势，整合药学人才资源。</t>
    </r>
  </si>
  <si>
    <r>
      <rPr>
        <sz val="9"/>
        <rFont val="宋体"/>
        <charset val="134"/>
      </rPr>
      <t>医疗器械精细化管理研究报告</t>
    </r>
  </si>
  <si>
    <r>
      <rPr>
        <sz val="9"/>
        <rFont val="宋体"/>
        <charset val="134"/>
      </rPr>
      <t>市属医院处方点评报告</t>
    </r>
  </si>
  <si>
    <r>
      <rPr>
        <sz val="9"/>
        <rFont val="宋体"/>
        <charset val="134"/>
      </rPr>
      <t>市属医院药品使用数据评价报告</t>
    </r>
  </si>
  <si>
    <r>
      <rPr>
        <sz val="9"/>
        <rFont val="宋体"/>
        <charset val="134"/>
      </rPr>
      <t>市属医院处方点评完成时间</t>
    </r>
  </si>
  <si>
    <r>
      <rPr>
        <sz val="9"/>
        <rFont val="宋体"/>
        <charset val="134"/>
      </rPr>
      <t>医疗器械精细化管理研究报告完成时间</t>
    </r>
  </si>
  <si>
    <r>
      <rPr>
        <sz val="9"/>
        <rFont val="宋体"/>
        <charset val="134"/>
      </rPr>
      <t>市属医院药品使用数据评价完成时间</t>
    </r>
  </si>
  <si>
    <r>
      <rPr>
        <sz val="9"/>
        <rFont val="宋体"/>
        <charset val="134"/>
      </rPr>
      <t>市属医院药品使用数据评价报告质量</t>
    </r>
  </si>
  <si>
    <t>优良中低差</t>
  </si>
  <si>
    <r>
      <rPr>
        <sz val="9"/>
        <rFont val="宋体"/>
        <charset val="134"/>
      </rPr>
      <t>市属医院处方点评报告质量</t>
    </r>
  </si>
  <si>
    <r>
      <rPr>
        <sz val="9"/>
        <rFont val="宋体"/>
        <charset val="134"/>
      </rPr>
      <t>医疗器械精细化管理研究报告质量</t>
    </r>
  </si>
  <si>
    <r>
      <rPr>
        <sz val="9"/>
        <rFont val="宋体"/>
        <charset val="134"/>
      </rPr>
      <t>门诊处方点评合格率</t>
    </r>
  </si>
  <si>
    <t>95</t>
  </si>
  <si>
    <r>
      <rPr>
        <sz val="9"/>
        <rFont val="宋体"/>
        <charset val="134"/>
      </rPr>
      <t>市属医院医工部、药学部满意度</t>
    </r>
  </si>
  <si>
    <t>11000022Y000000436541-市属医院干部人事人才管理工作</t>
  </si>
  <si>
    <t>92.747500</t>
  </si>
  <si>
    <r>
      <rPr>
        <sz val="9"/>
        <rFont val="宋体"/>
        <charset val="134"/>
      </rPr>
      <t>进一步提高中心机关和市属医院干部的能力素质与执政水平，强化理想信念，组织开展市属医院领导领导人员年度考核、市属医院绩效考核、干部档案整理工作，对绩效指标落实情况有针对性的进行指导。组织市属医院管理干部党性教育培训，进一步强化党员干部的党性修养。开展职工、人才满意度测评，提升医院精细化管理水平。</t>
    </r>
  </si>
  <si>
    <r>
      <rPr>
        <sz val="9"/>
        <rFont val="宋体"/>
        <charset val="134"/>
      </rPr>
      <t>形成绩效考核评价指标体系个数</t>
    </r>
  </si>
  <si>
    <r>
      <rPr>
        <sz val="9"/>
        <rFont val="宋体"/>
        <charset val="134"/>
      </rPr>
      <t>完成考核医院的个数</t>
    </r>
  </si>
  <si>
    <r>
      <rPr>
        <sz val="9"/>
        <rFont val="宋体"/>
        <charset val="134"/>
      </rPr>
      <t>开展培训总天数</t>
    </r>
  </si>
  <si>
    <t>10</t>
  </si>
  <si>
    <t>天</t>
  </si>
  <si>
    <r>
      <rPr>
        <sz val="9"/>
        <rFont val="宋体"/>
        <charset val="134"/>
      </rPr>
      <t>开展市属医院职工满意度调查次数</t>
    </r>
  </si>
  <si>
    <r>
      <rPr>
        <sz val="9"/>
        <rFont val="宋体"/>
        <charset val="134"/>
      </rPr>
      <t>组织培训、会议的次数</t>
    </r>
  </si>
  <si>
    <t>3</t>
  </si>
  <si>
    <r>
      <rPr>
        <sz val="9"/>
        <rFont val="宋体"/>
        <charset val="134"/>
      </rPr>
      <t>完成职工满意度调查工作</t>
    </r>
  </si>
  <si>
    <r>
      <rPr>
        <sz val="9"/>
        <rFont val="宋体"/>
        <charset val="134"/>
      </rPr>
      <t>完成人才满意度调查工作</t>
    </r>
  </si>
  <si>
    <t>年</t>
  </si>
  <si>
    <r>
      <rPr>
        <sz val="9"/>
        <rFont val="宋体"/>
        <charset val="134"/>
      </rPr>
      <t>开展市属医院人才满意度调查</t>
    </r>
  </si>
  <si>
    <r>
      <rPr>
        <sz val="9"/>
        <rFont val="宋体"/>
        <charset val="134"/>
      </rPr>
      <t>提高医院综合管理水平</t>
    </r>
  </si>
  <si>
    <t>11000022Y000000436542-医护能力提升</t>
  </si>
  <si>
    <t>冀杨</t>
  </si>
  <si>
    <t>83970856</t>
  </si>
  <si>
    <t>100.300000</t>
  </si>
  <si>
    <r>
      <rPr>
        <sz val="9"/>
        <rFont val="宋体"/>
        <charset val="134"/>
      </rPr>
      <t>为进一步提高市属医院医疗护理质量及服务水平，更好地保障人民健康。根据《中共北京市委办公厅 北京市人民政府办公厅关于印发&lt;北京市医院管理中心职能配置、内设机构和人员编制规定&gt;的通知》（京办字〔2019〕33号）的分工要求，拟对市属医院护理、院感等部门工作开展管理、督导、培训等相关工作。工作内容主要包括开展新入职护士规范化培训，完善护士毕业后教育，促进学校教育与临床护理的有效衔接，培养护士的临床思维模式，丰富专业知识，提高护士为患者实施基本医疗、护理照护的能力；组织国际护士节期间护理文化周系列活动，关心关爱广大护士，同时进一步诠释护理工作内涵、展示护理工作者形象、促进市属医院间相互学习提高、为百姓健康护航；开展感染相关物体表面检测，对医疗工作中高频接触表面进行抽样检测，发现院感管理的薄弱环节，并督促医院整改，保证医疗质量安全。通过经费支持，开展护士节活动，完成1000余名护士的规范化培训等工作，用于保障医管中心开展医疗、护理、院感、纠纷等医疗质量管理相关工作，以规范护士规培、护士节活动，物表检测等工作，进一步提高市属医院医疗护理质量及服务水平。</t>
    </r>
  </si>
  <si>
    <r>
      <rPr>
        <sz val="9"/>
        <rFont val="宋体"/>
        <charset val="134"/>
      </rPr>
      <t>医院感染相关环境检测报告</t>
    </r>
  </si>
  <si>
    <r>
      <rPr>
        <sz val="9"/>
        <rFont val="宋体"/>
        <charset val="134"/>
      </rPr>
      <t>改善医疗服务评估报告</t>
    </r>
  </si>
  <si>
    <r>
      <rPr>
        <sz val="9"/>
        <rFont val="宋体"/>
        <charset val="134"/>
      </rPr>
      <t>完成护士规范化培训人数</t>
    </r>
  </si>
  <si>
    <t>1000</t>
  </si>
  <si>
    <r>
      <rPr>
        <sz val="9"/>
        <rFont val="宋体"/>
        <charset val="134"/>
      </rPr>
      <t>护士节活动相关影音资料</t>
    </r>
  </si>
  <si>
    <r>
      <rPr>
        <sz val="9"/>
        <rFont val="宋体"/>
        <charset val="134"/>
      </rPr>
      <t>完成护士规培、物表清洁消毒情况检测等相关工作</t>
    </r>
  </si>
  <si>
    <r>
      <rPr>
        <sz val="9"/>
        <rFont val="宋体"/>
        <charset val="134"/>
      </rPr>
      <t>完成护士节活动</t>
    </r>
  </si>
  <si>
    <t>7</t>
  </si>
  <si>
    <r>
      <rPr>
        <sz val="9"/>
        <rFont val="宋体"/>
        <charset val="134"/>
      </rPr>
      <t>工作报告质量</t>
    </r>
  </si>
  <si>
    <r>
      <rPr>
        <sz val="9"/>
        <rFont val="宋体"/>
        <charset val="134"/>
      </rPr>
      <t>完成护士规范化培训工作</t>
    </r>
  </si>
  <si>
    <r>
      <rPr>
        <sz val="9"/>
        <rFont val="宋体"/>
        <charset val="134"/>
      </rPr>
      <t>护理人员培训通过率</t>
    </r>
  </si>
  <si>
    <r>
      <rPr>
        <sz val="9"/>
        <rFont val="宋体"/>
        <charset val="134"/>
      </rPr>
      <t>公众对医护认知</t>
    </r>
  </si>
  <si>
    <t>11000022Y000000436544-医疗质量与疫情防控能力持续改进与评价</t>
  </si>
  <si>
    <t>95.260000</t>
  </si>
  <si>
    <r>
      <rPr>
        <sz val="9"/>
        <rFont val="宋体"/>
        <charset val="134"/>
      </rPr>
      <t>为了进一步提高市属医院医疗服务及质量水平，保障人民健康。根据《中共北京市委办公厅 北京市人民政府办公厅关于印发&lt;北京市医院管理中心职能配置、内设机构和人员编制规定&gt;的通知》（京办字〔2019〕33号）的分工要求，我处拟对市属医院医疗、护理、院感、疾控、纠纷、病案、行风等各部门工作开展规范管理、督导检查等工作。工作内容主要包括召开年度工作会，部署2023年全年工作；探索医疗服务新模式，改善医疗服务，优化就诊流程，如门诊服务、医联体、知名专家团队、远程医疗、康复、对口支援等；开展医疗服务质量评价，如对市属医院医疗、病案、护理、院感、医疗相关内容进行评价，对市属医院重点科室如急诊等进行质量安全评价，对医院相关运行数据进行维护、统计、分析、评价及报告产出等；开展各项业务培训，提升医院各中层管理及临床部门的管理和业务水平，包括依法执业、医院管理工具使用、医疗纠纷处理、病案内涵质量书写等培训；开展疫情防控工作，处理突发公共卫生事件和其他医疗救治，如传染病防治的督导检查等；开展互联网诊疗、互联网医院以及智慧医疗相关规范化管理研究；其他临时性及新出现的各项业务工作。</t>
    </r>
  </si>
  <si>
    <r>
      <rPr>
        <sz val="9"/>
        <rFont val="宋体"/>
        <charset val="134"/>
      </rPr>
      <t>按时完成各项工作检查，出具报告</t>
    </r>
  </si>
  <si>
    <r>
      <rPr>
        <sz val="9"/>
        <rFont val="宋体"/>
        <charset val="134"/>
      </rPr>
      <t>护理工作报告</t>
    </r>
  </si>
  <si>
    <r>
      <rPr>
        <sz val="9"/>
        <rFont val="宋体"/>
        <charset val="134"/>
      </rPr>
      <t>医疗纠纷分析报告</t>
    </r>
  </si>
  <si>
    <r>
      <rPr>
        <sz val="9"/>
        <rFont val="宋体"/>
        <charset val="134"/>
      </rPr>
      <t>病案工作报告</t>
    </r>
  </si>
  <si>
    <r>
      <rPr>
        <sz val="9"/>
        <rFont val="宋体"/>
        <charset val="134"/>
      </rPr>
      <t>医疗运行报告</t>
    </r>
  </si>
  <si>
    <r>
      <rPr>
        <sz val="9"/>
        <rFont val="宋体"/>
        <charset val="134"/>
      </rPr>
      <t>院感工作报告</t>
    </r>
  </si>
  <si>
    <r>
      <rPr>
        <sz val="9"/>
        <rFont val="宋体"/>
        <charset val="134"/>
      </rPr>
      <t>智慧医疗相关研究报告</t>
    </r>
  </si>
  <si>
    <r>
      <rPr>
        <sz val="9"/>
        <rFont val="宋体"/>
        <charset val="134"/>
      </rPr>
      <t>完成各项督导工作</t>
    </r>
  </si>
  <si>
    <r>
      <rPr>
        <sz val="9"/>
        <rFont val="宋体"/>
        <charset val="134"/>
      </rPr>
      <t>使用部门满意度</t>
    </r>
  </si>
  <si>
    <r>
      <rPr>
        <sz val="9"/>
        <rFont val="宋体"/>
        <charset val="134"/>
      </rPr>
      <t>门诊预约率</t>
    </r>
  </si>
  <si>
    <t>11000022Y000000436545-预决算及资产管理工作</t>
  </si>
  <si>
    <t>姜鹏</t>
  </si>
  <si>
    <t>83970878</t>
  </si>
  <si>
    <t>248.317000</t>
  </si>
  <si>
    <r>
      <rPr>
        <sz val="9"/>
        <rFont val="宋体"/>
        <charset val="134"/>
      </rPr>
      <t>根据《中共北京市委办公厅 北京市人民政府办公厅关于印发&lt;北京市医院管理中心职能配置、内设机构和人员编制规定&gt;的通知》的规定，为提高医院财务管理水平，加强对市属医院业务指导，提高其会计基础工作水平，加强对市属医院高额自有资金的监管水平。注重人才队伍建设，提高财务审计资产管理人员业务水平。提高市属医院资产管理水平，推进对于资产管理方面历史遗留问题的整改，建立资产管理相关政策及制度研究，推进市属医院下属三产企业清理工作。开展财经审计领域政策研究、资产管理、财务分析、预算绩效、事项评审、高额资金及预决算服务服务等工作。推进总会计师、管理会计业务水平，购置业务学习用书并保障处内各项工作开展所需经费。</t>
    </r>
  </si>
  <si>
    <r>
      <rPr>
        <sz val="9"/>
        <rFont val="宋体"/>
        <charset val="134"/>
      </rPr>
      <t>2022年完成</t>
    </r>
  </si>
  <si>
    <r>
      <rPr>
        <sz val="9"/>
        <rFont val="宋体"/>
        <charset val="134"/>
      </rPr>
      <t>提高所委托事务所服务质量；通过财经专家组成的督导组对市属医院的会计工作进行指导、交流；通过市属医院加强内部审计操作系统建设及督导检查</t>
    </r>
  </si>
  <si>
    <r>
      <rPr>
        <sz val="9"/>
        <rFont val="宋体"/>
        <charset val="134"/>
      </rPr>
      <t>对医院所申报的高额自有资金的支出情况进行审核：出具审核意见；课题（规划）报告完成情况</t>
    </r>
  </si>
  <si>
    <r>
      <rPr>
        <sz val="9"/>
        <rFont val="宋体"/>
        <charset val="134"/>
      </rPr>
      <t>全年资产处置（含报废、调拨、捐赠等形式）数量：全年通过论证处置医疗设备</t>
    </r>
  </si>
  <si>
    <t>100</t>
  </si>
  <si>
    <t>台</t>
  </si>
  <si>
    <r>
      <rPr>
        <sz val="9"/>
        <rFont val="宋体"/>
        <charset val="134"/>
      </rPr>
      <t>竣工决算开展项目数量</t>
    </r>
  </si>
  <si>
    <r>
      <rPr>
        <sz val="9"/>
        <rFont val="宋体"/>
        <charset val="134"/>
      </rPr>
      <t>对市属医院预决算情况开展评审</t>
    </r>
  </si>
  <si>
    <r>
      <rPr>
        <sz val="9"/>
        <rFont val="宋体"/>
        <charset val="134"/>
      </rPr>
      <t>经济效益指标</t>
    </r>
  </si>
  <si>
    <r>
      <rPr>
        <sz val="9"/>
        <rFont val="宋体"/>
        <charset val="134"/>
      </rPr>
      <t>项目总成本控制在预算范围内，规范市属医院各类经济行为</t>
    </r>
  </si>
  <si>
    <r>
      <rPr>
        <sz val="9"/>
        <rFont val="宋体"/>
        <charset val="134"/>
      </rPr>
      <t>服务对象满意度</t>
    </r>
  </si>
  <si>
    <t>11000022Y000000436546-宣传、廉政建设、离退休及统战等工作</t>
  </si>
  <si>
    <t>蔺森</t>
  </si>
  <si>
    <t>83970885</t>
  </si>
  <si>
    <t>125.214000</t>
  </si>
  <si>
    <r>
      <rPr>
        <sz val="9"/>
        <rFont val="宋体"/>
        <charset val="134"/>
      </rPr>
      <t>通过经费支持，用于保障医管中心党群处围绕医管中心公立医院改革的中心工作，开展医管中心宣传、精神文明、廉政建设、离退休干部及统战等相关工作。通过宣传干部培训、驻京媒体医管业务培训等工作，提高宣传干部工作能力；通过组织召开廉政建设专项工作会议等工作，推进廉政建设重点工作；通过组织离退休干部理论学习班、走访慰问等工作，加强离退休干部和老干部工作人员两支队伍建设；通过组织统战培训班、走访慰问等工作，提高统战干部的理论水平和业务能力；通过理论学习班、干部培训班等，提高领导干部理论水平和管理能力，促进医院管理精细化。</t>
    </r>
  </si>
  <si>
    <r>
      <rPr>
        <sz val="9"/>
        <rFont val="宋体"/>
        <charset val="134"/>
      </rPr>
      <t>会议、活动、培训等开展的次数等</t>
    </r>
  </si>
  <si>
    <t>5</t>
  </si>
  <si>
    <r>
      <rPr>
        <sz val="9"/>
        <rFont val="宋体"/>
        <charset val="134"/>
      </rPr>
      <t>完成离退休干部理论学习班</t>
    </r>
  </si>
  <si>
    <r>
      <rPr>
        <sz val="9"/>
        <rFont val="宋体"/>
        <charset val="134"/>
      </rPr>
      <t>完成走访慰问工作</t>
    </r>
  </si>
  <si>
    <r>
      <rPr>
        <sz val="9"/>
        <rFont val="宋体"/>
        <charset val="134"/>
      </rPr>
      <t>完成宣传干部培训、驻京媒体医管业务培训</t>
    </r>
  </si>
  <si>
    <r>
      <rPr>
        <sz val="9"/>
        <rFont val="宋体"/>
        <charset val="134"/>
      </rPr>
      <t>完成廉政建设专项工作会议召开</t>
    </r>
  </si>
  <si>
    <r>
      <rPr>
        <sz val="9"/>
        <rFont val="宋体"/>
        <charset val="134"/>
      </rPr>
      <t>完成统战培训班</t>
    </r>
  </si>
  <si>
    <r>
      <rPr>
        <sz val="9"/>
        <rFont val="宋体"/>
        <charset val="134"/>
      </rPr>
      <t>会议、培训及宣传活动等内容及形式的适用性</t>
    </r>
  </si>
  <si>
    <r>
      <rPr>
        <sz val="9"/>
        <rFont val="宋体"/>
        <charset val="134"/>
      </rPr>
      <t>对相应知识和技能的掌握程度及制作宣传品质量</t>
    </r>
  </si>
  <si>
    <r>
      <rPr>
        <sz val="9"/>
        <rFont val="宋体"/>
        <charset val="134"/>
      </rPr>
      <t>两节、重阳等重大节日对离退休干部进行走访慰问</t>
    </r>
  </si>
  <si>
    <r>
      <rPr>
        <sz val="9"/>
        <rFont val="宋体"/>
        <charset val="134"/>
      </rPr>
      <t>提升市属医院领导干部行政管理和服务水平，推进医院宣传、廉政建设等工作</t>
    </r>
  </si>
  <si>
    <t>11000022Y000000436547-政务及后勤管理工作</t>
  </si>
  <si>
    <t>李泽辉</t>
  </si>
  <si>
    <t>83970832</t>
  </si>
  <si>
    <t>128.660000</t>
  </si>
  <si>
    <r>
      <rPr>
        <sz val="9"/>
        <rFont val="宋体"/>
        <charset val="134"/>
      </rPr>
      <t>做好2次会议工作，保证内容简洁、高效，内容充实；做好加密会议保障工作；档案整理、网站维护严格按照政策要求安排相关支出。指导市属医院规范外语标识；律师把关到位；开展相关督导检查，以查促改；做好中心公务用车及其他后勤保障工作。</t>
    </r>
  </si>
  <si>
    <r>
      <rPr>
        <sz val="9"/>
        <rFont val="宋体"/>
        <charset val="134"/>
      </rPr>
      <t>参加会议人数</t>
    </r>
  </si>
  <si>
    <r>
      <rPr>
        <sz val="9"/>
        <rFont val="宋体"/>
        <charset val="134"/>
      </rPr>
      <t>交通及文印工作量</t>
    </r>
  </si>
  <si>
    <t>50</t>
  </si>
  <si>
    <r>
      <rPr>
        <sz val="9"/>
        <rFont val="宋体"/>
        <charset val="134"/>
      </rPr>
      <t>工作完成时间</t>
    </r>
  </si>
  <si>
    <r>
      <rPr>
        <sz val="9"/>
        <rFont val="宋体"/>
        <charset val="134"/>
      </rPr>
      <t>达到总结工作、绩效考核、激励参会人员、部署下一步工作计划的目的</t>
    </r>
  </si>
  <si>
    <r>
      <rPr>
        <sz val="9"/>
        <rFont val="宋体"/>
        <charset val="134"/>
      </rPr>
      <t>提高机关及各市属医院服务水平</t>
    </r>
  </si>
  <si>
    <t>11000022Y000000436548-市属医院改革、规划基本建设及医疗合作管理</t>
  </si>
  <si>
    <t>樊世民</t>
  </si>
  <si>
    <t>83970845</t>
  </si>
  <si>
    <t>102.460000</t>
  </si>
  <si>
    <r>
      <rPr>
        <sz val="9"/>
        <rFont val="宋体"/>
        <charset val="134"/>
      </rPr>
      <t>完成市医院管理中心“十四五”规划实施情况综合评价工作；完成市属医院综合改革监测及效果评估工作；完成市属医院在建项目实施和资金使用情况检查及基本建设项目评估论证工作；完成市属医疗合作综合评价及和大数据分析；制定市属医院新院区后评价机制；制定高质量发展路径与评价指标、品牌提升路径、医联体建设模式；对市属医院综合改革情况、规划、基本建设及医疗合作等工作进行现场督导检查、座谈研讨、评价评审等。</t>
    </r>
  </si>
  <si>
    <r>
      <rPr>
        <sz val="9"/>
        <rFont val="宋体"/>
        <charset val="134"/>
      </rPr>
      <t>召开进度汇报会议</t>
    </r>
  </si>
  <si>
    <t>8</t>
  </si>
  <si>
    <r>
      <rPr>
        <sz val="9"/>
        <rFont val="宋体"/>
        <charset val="134"/>
      </rPr>
      <t>相关报告通过市医管中心验收；完成预定基本建设项目评审工作</t>
    </r>
  </si>
  <si>
    <r>
      <rPr>
        <sz val="9"/>
        <rFont val="宋体"/>
        <charset val="134"/>
      </rPr>
      <t>开展调研、起草报告、评审等工作</t>
    </r>
  </si>
  <si>
    <r>
      <rPr>
        <sz val="9"/>
        <rFont val="宋体"/>
        <charset val="134"/>
      </rPr>
      <t>形成初步研究报告；部分建设项目完成评审</t>
    </r>
  </si>
  <si>
    <r>
      <rPr>
        <sz val="9"/>
        <rFont val="宋体"/>
        <charset val="134"/>
      </rPr>
      <t>完成研究方案制定和前期准备等工作</t>
    </r>
  </si>
  <si>
    <r>
      <rPr>
        <sz val="9"/>
        <rFont val="宋体"/>
        <charset val="134"/>
      </rPr>
      <t>完成工作指南的质量</t>
    </r>
  </si>
  <si>
    <r>
      <rPr>
        <sz val="9"/>
        <rFont val="宋体"/>
        <charset val="134"/>
      </rPr>
      <t>调研形式及内容适用性</t>
    </r>
  </si>
  <si>
    <r>
      <rPr>
        <sz val="9"/>
        <rFont val="宋体"/>
        <charset val="134"/>
      </rPr>
      <t>完成报告份数</t>
    </r>
  </si>
  <si>
    <r>
      <rPr>
        <sz val="9"/>
        <rFont val="宋体"/>
        <charset val="134"/>
      </rPr>
      <t>组织召开会议次数、参加人数</t>
    </r>
  </si>
  <si>
    <r>
      <rPr>
        <sz val="9"/>
        <rFont val="宋体"/>
        <charset val="134"/>
      </rPr>
      <t>完成工作指南</t>
    </r>
  </si>
  <si>
    <r>
      <rPr>
        <sz val="9"/>
        <rFont val="宋体"/>
        <charset val="134"/>
      </rPr>
      <t>完成调研次数、参加人数</t>
    </r>
  </si>
  <si>
    <t>16</t>
  </si>
  <si>
    <r>
      <rPr>
        <sz val="9"/>
        <rFont val="宋体"/>
        <charset val="134"/>
      </rPr>
      <t>完成基本建设项目评审会议次数</t>
    </r>
  </si>
  <si>
    <r>
      <rPr>
        <sz val="9"/>
        <rFont val="宋体"/>
        <charset val="134"/>
      </rPr>
      <t>提升医院发展水平</t>
    </r>
  </si>
  <si>
    <r>
      <rPr>
        <sz val="9"/>
        <rFont val="宋体"/>
        <charset val="134"/>
      </rPr>
      <t>提升医院诊疗环境</t>
    </r>
  </si>
  <si>
    <r>
      <rPr>
        <sz val="9"/>
        <rFont val="宋体"/>
        <charset val="134"/>
      </rPr>
      <t>提升规范化水平</t>
    </r>
  </si>
  <si>
    <r>
      <rPr>
        <sz val="9"/>
        <rFont val="宋体"/>
        <charset val="134"/>
      </rPr>
      <t>医院满意度</t>
    </r>
  </si>
  <si>
    <t>11000022Y000000436550-信息化工作</t>
  </si>
  <si>
    <t>杨建朝</t>
  </si>
  <si>
    <t>83978805</t>
  </si>
  <si>
    <t>224.955740</t>
  </si>
  <si>
    <r>
      <rPr>
        <sz val="9"/>
        <rFont val="宋体"/>
        <charset val="134"/>
      </rPr>
      <t>为进一步加强信息化建设，提高信息化、精细化管理水平，维护好现有信息化项目，确保信息信息系统运行稳定，申报相关信息化经费。为进一步加强信息化建设，提高信息化、精细化管理水平，维护好现有信息化项目，确保信息信息系统运行稳定，申报相关信息化经费。一是购买政务云服务，确保信息系统在政务云上持续运行稳定；二是完成三级等保信息系统年度安全等保测评，提高系统安全系数和能力。三是完成市医管局组织与人力资源系统、局院两级科技资源管理系统项目建设，提高精细化管理效率；四是完成信息化项目建设、安全论证及绩效考核任务。五是确保办公OA系统运行稳定。</t>
    </r>
  </si>
  <si>
    <r>
      <rPr>
        <sz val="9"/>
        <rFont val="宋体"/>
        <charset val="134"/>
      </rPr>
      <t>市属医院网络安全报告</t>
    </r>
  </si>
  <si>
    <r>
      <rPr>
        <sz val="9"/>
        <rFont val="宋体"/>
        <charset val="134"/>
      </rPr>
      <t>医改监测平台信息系统政务云服务</t>
    </r>
  </si>
  <si>
    <r>
      <rPr>
        <sz val="9"/>
        <rFont val="宋体"/>
        <charset val="134"/>
      </rPr>
      <t>医改监测平台信息 系统三级等保测评报告</t>
    </r>
  </si>
  <si>
    <r>
      <rPr>
        <sz val="9"/>
        <rFont val="宋体"/>
        <charset val="134"/>
      </rPr>
      <t>办公OA年度运维报告</t>
    </r>
  </si>
  <si>
    <r>
      <rPr>
        <sz val="9"/>
        <rFont val="宋体"/>
        <charset val="134"/>
      </rPr>
      <t>组织与人力信息管理系统三级等保测评报告</t>
    </r>
  </si>
  <si>
    <r>
      <rPr>
        <sz val="9"/>
        <rFont val="宋体"/>
        <charset val="134"/>
      </rPr>
      <t>组织与人力信息管理系统市级政务云服务</t>
    </r>
  </si>
  <si>
    <r>
      <rPr>
        <sz val="9"/>
        <rFont val="宋体"/>
        <charset val="134"/>
      </rPr>
      <t>网络安全运维服务</t>
    </r>
  </si>
  <si>
    <r>
      <rPr>
        <sz val="9"/>
        <rFont val="宋体"/>
        <charset val="134"/>
      </rPr>
      <t>局院两级科技资源管理系统市级政务云服务</t>
    </r>
  </si>
  <si>
    <r>
      <rPr>
        <sz val="9"/>
        <rFont val="宋体"/>
        <charset val="134"/>
      </rPr>
      <t>局院两级科技资源管理系统三级等保测评报告</t>
    </r>
  </si>
  <si>
    <r>
      <rPr>
        <sz val="9"/>
        <rFont val="宋体"/>
        <charset val="134"/>
      </rPr>
      <t>医改监测平台系统质量标准</t>
    </r>
  </si>
  <si>
    <r>
      <rPr>
        <sz val="9"/>
        <rFont val="宋体"/>
        <charset val="134"/>
      </rPr>
      <t>局院两级科技资源管理系统质量标准</t>
    </r>
  </si>
  <si>
    <r>
      <rPr>
        <sz val="9"/>
        <rFont val="宋体"/>
        <charset val="134"/>
      </rPr>
      <t>网络安全运维</t>
    </r>
  </si>
  <si>
    <r>
      <rPr>
        <sz val="9"/>
        <rFont val="宋体"/>
        <charset val="134"/>
      </rPr>
      <t>组织与人力信息管理系统质量标准</t>
    </r>
  </si>
  <si>
    <r>
      <rPr>
        <sz val="9"/>
        <rFont val="宋体"/>
        <charset val="134"/>
      </rPr>
      <t>医管局办公自动化系统运行维护</t>
    </r>
  </si>
  <si>
    <r>
      <rPr>
        <sz val="9"/>
        <rFont val="宋体"/>
        <charset val="134"/>
      </rPr>
      <t>完成年度各项任务</t>
    </r>
  </si>
  <si>
    <r>
      <rPr>
        <sz val="9"/>
        <rFont val="宋体"/>
        <charset val="134"/>
      </rPr>
      <t>系统运行稳定</t>
    </r>
  </si>
  <si>
    <r>
      <rPr>
        <sz val="9"/>
        <rFont val="宋体"/>
        <charset val="134"/>
      </rPr>
      <t>降低网络安全风险、避免损失</t>
    </r>
  </si>
  <si>
    <t>11000022Y000000436553-市属医院综合管理</t>
  </si>
  <si>
    <t>雷光平</t>
  </si>
  <si>
    <t>83970872</t>
  </si>
  <si>
    <t>710.589059</t>
  </si>
  <si>
    <r>
      <rPr>
        <sz val="9"/>
        <rFont val="宋体"/>
        <charset val="134"/>
      </rPr>
      <t>根据《中共北京市委办公厅 北京市人民政府办公厅关于印发&lt;北京市医院管理中心职能配置、内设机构和人员编制规定&gt;的通知》（京办字〔2019〕33号）的规定，为贯彻市委、市政府关于深化医药卫生体制改革工作的相关要求，落实医改方案中各项改革任务，确保完成直属公立医院改革目标。规划、提升医院基本建设、科学研究、医疗护理、人才建设、基础后勤、政府采购、财务审计资产管理水平、思想政治素养建设、绩效评价及其他市委、市政府、中心党委临时交办的任务并保障机关开展各类行政党务工作，加大机关与市属医院融合，增加机关对市属医院培训力度、水平。同时服务机关与市属医院在职人员与离退休人员的文化建设、思想理论水平建设、组织建设以及法人治理结构建设。用于支持我中心2022年公立医疗机构医药分开、药品阳光采购和规范医疗服务价格三项改革及后续配套改革措施，用于中心各项工作开展及部分以前年度项目尾款所需的费用开支。</t>
    </r>
  </si>
  <si>
    <r>
      <rPr>
        <sz val="9"/>
        <rFont val="宋体"/>
        <charset val="134"/>
      </rPr>
      <t>提升机关及市属医院运行管理水平</t>
    </r>
  </si>
  <si>
    <r>
      <rPr>
        <sz val="9"/>
        <rFont val="宋体"/>
        <charset val="134"/>
      </rPr>
      <t>确保各项工作在12月底前顺利完成</t>
    </r>
  </si>
  <si>
    <t>11000022Y000000436556-市属医院审计工作</t>
  </si>
  <si>
    <t>于孟琪</t>
  </si>
  <si>
    <t>83970876</t>
  </si>
  <si>
    <t>203.730000</t>
  </si>
  <si>
    <r>
      <rPr>
        <sz val="9"/>
        <rFont val="宋体"/>
        <charset val="134"/>
      </rPr>
      <t>审计处以公立医院发展为核心，充分发挥审计监督、评价职能，有效规范了医院经济事项，根据工作需要，对市属医院的财务运行情况进行全面审查，发现问题，促进整改，提高医院的经济运行效率；根据市政府经济责任审计指导意见展开部分医院领导干部经济责任审计；财政局产权登记要求，有针对性的开展专项审计；推进历史遗留问题的整改，开展后续审计工作；结合2023年重点工作开展其他专项审计工作，同时根据情况开展临时性与必要性的审计与审计相关工作。在推动医院精细化管理中发挥内审的服务、增值功能，有助于上级主管部门，财务部门及时掌握医院的财务情况。对市属医院的财务运行情况进行全面审查，发现问题，促进整改，提高医院的经济运行效率；根据市政府经济责任审计指导意见展开部分医院领导干部经济责任审计；推进历史遗留问题的整改，开展后续审计工作；结合2023年重点工作开展其他专项审计工作，同时根据情况开展临时性与必要性的审计与审计相关工作。在推动医院精细化管理中发挥内审的服务、增值功能，有助于上级主管部门，财务部门及时掌握医院的财务情况。</t>
    </r>
  </si>
  <si>
    <r>
      <rPr>
        <sz val="9"/>
        <rFont val="宋体"/>
        <charset val="134"/>
      </rPr>
      <t>完成审计时间</t>
    </r>
  </si>
  <si>
    <r>
      <rPr>
        <sz val="9"/>
        <rFont val="宋体"/>
        <charset val="134"/>
      </rPr>
      <t>1.完成22家市属医院报表审计; 2.按照中心部署及审计处工作计划开展经济责任审计、财务收支审计；3.根据上级部门及中心的工作要求、工作重点，开展各类专项审计等工作。</t>
    </r>
  </si>
  <si>
    <t>45</t>
  </si>
  <si>
    <r>
      <rPr>
        <sz val="9"/>
        <rFont val="宋体"/>
        <charset val="134"/>
      </rPr>
      <t>审计报告质量控制</t>
    </r>
  </si>
  <si>
    <r>
      <rPr>
        <sz val="9"/>
        <rFont val="宋体"/>
        <charset val="134"/>
      </rPr>
      <t>通过审计监督检查，保证公立医院财务数据真实、完整。提升财政性资金使用效益，促进公立医院良好高效的运行。</t>
    </r>
  </si>
  <si>
    <r>
      <rPr>
        <sz val="9"/>
        <rFont val="宋体"/>
        <charset val="134"/>
      </rPr>
      <t>服务对象及使用方满意度</t>
    </r>
  </si>
  <si>
    <t>11000022Y000000436583-市属医院政府采购合同尾款</t>
  </si>
  <si>
    <t>83970871</t>
  </si>
  <si>
    <t>16,164.119802</t>
  </si>
  <si>
    <r>
      <rPr>
        <sz val="9"/>
        <rFont val="宋体"/>
        <charset val="134"/>
      </rPr>
      <t>根据《中共北京市委办公厅 北京市人民政府办公厅关于印发&lt;北京市医院管理中心职能配置、内设机构和人员编制规定&gt;的通知》（京办字〔2019〕33号）的分工要求,为进一步加强对市属医院的科学化、规范化、精细化管理，推动公立医院改革工作，落实国务院和北京市的医改政策，努力解决百姓看病难看病贵的问题。按公立医院改革方案及政府采购工作进度的要求，对市属医院的大型医用设备购置、修缮改造工程、信息化升级改造项目的尾款等项目经费进行资金支持。</t>
    </r>
  </si>
  <si>
    <r>
      <rPr>
        <sz val="9"/>
        <rFont val="宋体"/>
        <charset val="134"/>
      </rPr>
      <t>为医院诊断/治疗/教学提供强有力的硬件条件保障</t>
    </r>
  </si>
  <si>
    <t>好</t>
  </si>
  <si>
    <r>
      <rPr>
        <sz val="9"/>
        <rFont val="宋体"/>
        <charset val="134"/>
      </rPr>
      <t>2022年完成相关任务</t>
    </r>
  </si>
  <si>
    <t>11000022Y000000452200-国际交流与合作</t>
  </si>
  <si>
    <t>潘峰</t>
  </si>
  <si>
    <t>83970830</t>
  </si>
  <si>
    <t>114.347700</t>
  </si>
  <si>
    <r>
      <rPr>
        <sz val="9"/>
        <rFont val="宋体"/>
        <charset val="134"/>
      </rPr>
      <t>根据《中共北京市委办公厅 北京市人民政府办公厅关于印发&lt;北京市医院管理中心职能配置、内设机构和人员编制规定&gt;的通知》（京办字〔2019〕33号）的规定，为落实市委市政府建设国际交往中心规划，促进机关和市属医院国际交流合作，通过走出去，发出中国医疗行业声音，提高国际声誉和地位，学习国外先进医疗技术和管理经验，推进市属医院现代管理能力和治理体系现代化，组织或随团赴发达国家以及香港和台湾地区开展医院管理交流任务，或前往欠发达国家进行管理输出援助。</t>
    </r>
  </si>
  <si>
    <r>
      <rPr>
        <sz val="9"/>
        <rFont val="宋体"/>
        <charset val="134"/>
      </rPr>
      <t>12月底前完成</t>
    </r>
  </si>
  <si>
    <r>
      <rPr>
        <sz val="9"/>
        <rFont val="宋体"/>
        <charset val="134"/>
      </rPr>
      <t>借鉴先进经验，提升管理水平</t>
    </r>
  </si>
  <si>
    <t>11000022Y000000460861-市属医院成本管理服务</t>
  </si>
  <si>
    <t>周颖</t>
  </si>
  <si>
    <t>560.000000</t>
  </si>
  <si>
    <r>
      <rPr>
        <sz val="9"/>
        <rFont val="宋体"/>
        <charset val="134"/>
      </rPr>
      <t>近年来，国家相继出台了一系列关于医药卫生体制改革与发展的决定、政策和办法，明确提出，通过调整医疗服务价格、加大政府投入、改革支付方式、降低医院运行成本等，建立科学合理的补偿机制。逐步建立以成本和收入结构变化为基础的医疗服务价格动态调整机制，理顺不同级别医疗机构间和医疗服务项目的比价关系。放开特需医疗服务和其他市场竞争比较充分、个性化需求比较强的医疗服务价格，由医疗机构自主制定。为了落实好每一项医改新政策，发挥医院成本数据在新医改过程中的支持作用，开展此项工作。</t>
    </r>
  </si>
  <si>
    <r>
      <rPr>
        <sz val="9"/>
        <rFont val="宋体"/>
        <charset val="134"/>
      </rPr>
      <t>数据采集准确性</t>
    </r>
  </si>
  <si>
    <r>
      <rPr>
        <sz val="9"/>
        <rFont val="宋体"/>
        <charset val="134"/>
      </rPr>
      <t>项目完成进度</t>
    </r>
  </si>
  <si>
    <r>
      <rPr>
        <sz val="9"/>
        <rFont val="宋体"/>
        <charset val="134"/>
      </rPr>
      <t>完成医院成本项目个数</t>
    </r>
  </si>
  <si>
    <r>
      <rPr>
        <sz val="9"/>
        <rFont val="宋体"/>
        <charset val="134"/>
      </rPr>
      <t>提高医院成本核算准确性</t>
    </r>
  </si>
  <si>
    <r>
      <rPr>
        <sz val="9"/>
        <rFont val="宋体"/>
        <charset val="134"/>
      </rPr>
      <t>降低医院运行成本</t>
    </r>
  </si>
  <si>
    <t>11000022Y000000460872-市属医院创新医疗产品采购</t>
  </si>
  <si>
    <t>3,000.000000</t>
  </si>
  <si>
    <r>
      <rPr>
        <sz val="9"/>
        <rFont val="宋体"/>
        <charset val="134"/>
      </rPr>
      <t>根据《北京市加快科技创新发展医药健康产业的指导意见》、《财政部印发〈关于运用政府采购政策支持创新产品和服务的意见〉的通知》（财库〔2019〕35号）等文件精神，以满足人民健康需求为导向，以改革创新为动力，以提升医疗机构对创新医疗器械产品的认知度和使用积极性为重点，本项目将用于支持市属医院采购创新医疗设备，探索建立创新医疗设备联合采购机制，组织医疗机构集中市场调研、洽商采购需求，发挥规模效应和议价优势，提高资金效益，保证市属医院创新医疗设备采购需求，实现临床医疗服务水平与医疗器械产业发展“双提升”“双促进”。</t>
    </r>
  </si>
  <si>
    <r>
      <rPr>
        <sz val="9"/>
        <rFont val="宋体"/>
        <charset val="134"/>
      </rPr>
      <t>实现临床医疗服务水平和医疗器械产业发展“双提升”“双促进”</t>
    </r>
  </si>
  <si>
    <r>
      <rPr>
        <sz val="9"/>
        <rFont val="宋体"/>
        <charset val="134"/>
      </rPr>
      <t>2022年完成项目</t>
    </r>
  </si>
  <si>
    <t>11000022Y000000489498-市属医院新型分类补助</t>
  </si>
  <si>
    <t>83970875</t>
  </si>
  <si>
    <t>30,000.000000</t>
  </si>
  <si>
    <r>
      <rPr>
        <sz val="9"/>
        <rFont val="宋体"/>
        <charset val="134"/>
      </rPr>
      <t>根据《北京市人民政府&lt;关于印发医药分开综合改革实施方案&gt;的通知》（京政发〔2017〕11号）和《北京市人民政府关于印发&lt;北京市城市公立医院综合改革实施方案&gt;的通知》（京政发〔2016〕10号）等文件精神，为完善公立医院财政投入机制，结合我市实际，出台北京市医院管理中心所属公立医院财政分类补助预算管理办法，在推行全面预算管理，落实财政投入政策的基础上，根据医院类型、服务内容和运行特点等实行差别化财政补助，分类补助资金重点用于支持公立医院运行和改革发展。</t>
    </r>
  </si>
  <si>
    <r>
      <rPr>
        <sz val="9"/>
        <rFont val="宋体"/>
        <charset val="134"/>
      </rPr>
      <t>满足社会公共需要、实现公共利益为目标，体现公立医院公益性，促进各类公立医院公平发展。</t>
    </r>
  </si>
  <si>
    <r>
      <rPr>
        <sz val="9"/>
        <rFont val="宋体"/>
        <charset val="134"/>
      </rPr>
      <t>在推行全面预算管理，落实财政投入政策的基础上，根据医院类型、服务内容和运行特点等实行差别化财政补助。分类补助资金重点用于支持公立医院运行和改革发展。</t>
    </r>
  </si>
  <si>
    <t>11000023T000002097335-特定目标类机动经费项目</t>
  </si>
  <si>
    <t>31-部门项目</t>
  </si>
  <si>
    <t>3,500.000000</t>
  </si>
  <si>
    <r>
      <rPr>
        <sz val="9"/>
        <rFont val="宋体"/>
        <charset val="134"/>
      </rPr>
      <t>严格执行机动经费使用管理要求</t>
    </r>
  </si>
  <si>
    <r>
      <rPr>
        <sz val="9"/>
        <rFont val="宋体"/>
        <charset val="134"/>
      </rPr>
      <t>做好各类保障</t>
    </r>
  </si>
  <si>
    <t>11000023Y000002073531-市属医院学科建设与发展</t>
  </si>
  <si>
    <t>谢超</t>
  </si>
  <si>
    <t>2,150.000000</t>
  </si>
  <si>
    <r>
      <rPr>
        <sz val="9"/>
        <rFont val="宋体"/>
        <charset val="134"/>
      </rPr>
      <t>为落实《北京市“十四五”时期国际科技创新中心建设规划》《北京市国民经济和社会发展第十四个五年规划和二〇三五年远景目标纲要》和《北京市属医院“十四五”时期学科建设规划》的要求，不断完善市属医院学科建设体系，以支持市属医院高质量发展为目标，开展“扬帆、登峰、青苗等人才培养计划，同时未满足市属医院可持续发展和科技创新需求，设立的医疗卫生临床类项目等学科支持项目，主要针对影响首都居民健康的常见病、多发病和疑难危重病症，支持市属医院开展临床医学专科建设和临床科技攻关，以提升市属医院整体学科发展水平和重大疑难疾病临床研究诊疗能力。</t>
    </r>
  </si>
  <si>
    <r>
      <rPr>
        <sz val="9"/>
        <rFont val="宋体"/>
        <charset val="134"/>
      </rPr>
      <t>SCI论文与核心期刊论文</t>
    </r>
  </si>
  <si>
    <t>篇</t>
  </si>
  <si>
    <t>11000023Y000002126833-公务用车购置</t>
  </si>
  <si>
    <t>孟留海</t>
  </si>
  <si>
    <t>83970964</t>
  </si>
  <si>
    <t>17.980000</t>
  </si>
  <si>
    <r>
      <rPr>
        <sz val="9"/>
        <rFont val="宋体"/>
        <charset val="134"/>
      </rPr>
      <t>购置更新公务车辆，保证中心公务出行</t>
    </r>
  </si>
  <si>
    <r>
      <rPr>
        <sz val="9"/>
        <rFont val="宋体"/>
        <charset val="134"/>
      </rPr>
      <t>公务用车购置成本</t>
    </r>
  </si>
  <si>
    <t>19.78</t>
  </si>
  <si>
    <r>
      <rPr>
        <sz val="9"/>
        <rFont val="宋体"/>
        <charset val="134"/>
      </rPr>
      <t>使用单位满意度</t>
    </r>
  </si>
  <si>
    <r>
      <rPr>
        <sz val="9"/>
        <rFont val="宋体"/>
        <charset val="134"/>
      </rPr>
      <t>车辆验收合格率</t>
    </r>
  </si>
  <si>
    <r>
      <rPr>
        <sz val="9"/>
        <rFont val="宋体"/>
        <charset val="134"/>
      </rPr>
      <t>采购数量</t>
    </r>
  </si>
  <si>
    <r>
      <rPr>
        <sz val="9"/>
        <rFont val="宋体"/>
        <charset val="134"/>
      </rPr>
      <t>机关公务出行次数</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</si>
</sst>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9"/>
      <color rgb="FF000000"/>
      <name val="黑体"/>
      <charset val="134"/>
    </font>
    <font>
      <b/>
      <sz val="12"/>
      <color rgb="FF000000"/>
      <name val="宋体"/>
      <charset val="134"/>
    </font>
    <font>
      <sz val="10"/>
      <color rgb="FF000000"/>
      <name val="SimSun"/>
      <charset val="134"/>
    </font>
    <font>
      <b/>
      <sz val="10"/>
      <color rgb="FF000000"/>
      <name val="宋体"/>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9"/>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top/>
      <bottom style="thin">
        <color rgb="FFFFFFFF"/>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right/>
      <top/>
      <bottom style="thin">
        <color rgb="FFFFFFFF"/>
      </bottom>
      <diagonal/>
    </border>
    <border>
      <left/>
      <right style="thin">
        <color rgb="FFFFFFFF"/>
      </right>
      <top/>
      <bottom/>
      <diagonal/>
    </border>
    <border>
      <left/>
      <right/>
      <top style="thin">
        <color rgb="FFFFFFFF"/>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3" fillId="0" borderId="0" applyFont="0" applyFill="0" applyBorder="0" applyAlignment="0" applyProtection="0">
      <alignment vertical="center"/>
    </xf>
    <xf numFmtId="0" fontId="14" fillId="4" borderId="0" applyNumberFormat="0" applyBorder="0" applyAlignment="0" applyProtection="0">
      <alignment vertical="center"/>
    </xf>
    <xf numFmtId="0" fontId="15" fillId="5" borderId="18"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6" borderId="0" applyNumberFormat="0" applyBorder="0" applyAlignment="0" applyProtection="0">
      <alignment vertical="center"/>
    </xf>
    <xf numFmtId="0" fontId="16" fillId="7" borderId="0" applyNumberFormat="0" applyBorder="0" applyAlignment="0" applyProtection="0">
      <alignment vertical="center"/>
    </xf>
    <xf numFmtId="43" fontId="13" fillId="0" borderId="0" applyFont="0" applyFill="0" applyBorder="0" applyAlignment="0" applyProtection="0">
      <alignment vertical="center"/>
    </xf>
    <xf numFmtId="0" fontId="17" fillId="8" borderId="0" applyNumberFormat="0" applyBorder="0" applyAlignment="0" applyProtection="0">
      <alignment vertical="center"/>
    </xf>
    <xf numFmtId="0" fontId="18" fillId="0" borderId="0" applyNumberFormat="0" applyFill="0" applyBorder="0" applyAlignment="0" applyProtection="0">
      <alignment vertical="center"/>
    </xf>
    <xf numFmtId="9" fontId="13" fillId="0" borderId="0" applyFont="0" applyFill="0" applyBorder="0" applyAlignment="0" applyProtection="0">
      <alignment vertical="center"/>
    </xf>
    <xf numFmtId="0" fontId="19" fillId="0" borderId="0" applyNumberFormat="0" applyFill="0" applyBorder="0" applyAlignment="0" applyProtection="0">
      <alignment vertical="center"/>
    </xf>
    <xf numFmtId="0" fontId="13" fillId="9" borderId="19" applyNumberFormat="0" applyFont="0" applyAlignment="0" applyProtection="0">
      <alignment vertical="center"/>
    </xf>
    <xf numFmtId="0" fontId="17" fillId="10"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20" applyNumberFormat="0" applyFill="0" applyAlignment="0" applyProtection="0">
      <alignment vertical="center"/>
    </xf>
    <xf numFmtId="0" fontId="25" fillId="0" borderId="20" applyNumberFormat="0" applyFill="0" applyAlignment="0" applyProtection="0">
      <alignment vertical="center"/>
    </xf>
    <xf numFmtId="0" fontId="17" fillId="11" borderId="0" applyNumberFormat="0" applyBorder="0" applyAlignment="0" applyProtection="0">
      <alignment vertical="center"/>
    </xf>
    <xf numFmtId="0" fontId="20" fillId="0" borderId="21" applyNumberFormat="0" applyFill="0" applyAlignment="0" applyProtection="0">
      <alignment vertical="center"/>
    </xf>
    <xf numFmtId="0" fontId="17" fillId="12" borderId="0" applyNumberFormat="0" applyBorder="0" applyAlignment="0" applyProtection="0">
      <alignment vertical="center"/>
    </xf>
    <xf numFmtId="0" fontId="26" fillId="13" borderId="22" applyNumberFormat="0" applyAlignment="0" applyProtection="0">
      <alignment vertical="center"/>
    </xf>
    <xf numFmtId="0" fontId="27" fillId="13" borderId="18" applyNumberFormat="0" applyAlignment="0" applyProtection="0">
      <alignment vertical="center"/>
    </xf>
    <xf numFmtId="0" fontId="28" fillId="14" borderId="23" applyNumberFormat="0" applyAlignment="0" applyProtection="0">
      <alignment vertical="center"/>
    </xf>
    <xf numFmtId="0" fontId="14" fillId="15" borderId="0" applyNumberFormat="0" applyBorder="0" applyAlignment="0" applyProtection="0">
      <alignment vertical="center"/>
    </xf>
    <xf numFmtId="0" fontId="17" fillId="16" borderId="0" applyNumberFormat="0" applyBorder="0" applyAlignment="0" applyProtection="0">
      <alignment vertical="center"/>
    </xf>
    <xf numFmtId="0" fontId="29" fillId="0" borderId="24" applyNumberFormat="0" applyFill="0" applyAlignment="0" applyProtection="0">
      <alignment vertical="center"/>
    </xf>
    <xf numFmtId="0" fontId="30" fillId="0" borderId="25" applyNumberFormat="0" applyFill="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14" fillId="19" borderId="0" applyNumberFormat="0" applyBorder="0" applyAlignment="0" applyProtection="0">
      <alignment vertical="center"/>
    </xf>
    <xf numFmtId="0" fontId="17"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4" fillId="30" borderId="0" applyNumberFormat="0" applyBorder="0" applyAlignment="0" applyProtection="0">
      <alignment vertical="center"/>
    </xf>
    <xf numFmtId="0" fontId="17" fillId="31" borderId="0" applyNumberFormat="0" applyBorder="0" applyAlignment="0" applyProtection="0">
      <alignment vertical="center"/>
    </xf>
    <xf numFmtId="0" fontId="17" fillId="32" borderId="0" applyNumberFormat="0" applyBorder="0" applyAlignment="0" applyProtection="0">
      <alignment vertical="center"/>
    </xf>
    <xf numFmtId="0" fontId="14" fillId="33" borderId="0" applyNumberFormat="0" applyBorder="0" applyAlignment="0" applyProtection="0">
      <alignment vertical="center"/>
    </xf>
    <xf numFmtId="0" fontId="17" fillId="34" borderId="0" applyNumberFormat="0" applyBorder="0" applyAlignment="0" applyProtection="0">
      <alignment vertical="center"/>
    </xf>
  </cellStyleXfs>
  <cellXfs count="98">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2" xfId="0" applyFont="1" applyBorder="1" applyAlignment="1">
      <alignment vertical="center" wrapText="1"/>
    </xf>
    <xf numFmtId="0" fontId="4" fillId="0" borderId="3" xfId="0" applyFont="1" applyBorder="1" applyAlignment="1">
      <alignment horizontal="center" vertical="center"/>
    </xf>
    <xf numFmtId="0" fontId="5" fillId="0" borderId="4" xfId="0" applyFont="1" applyBorder="1" applyAlignment="1">
      <alignment horizontal="center" vertical="center"/>
    </xf>
    <xf numFmtId="0" fontId="1" fillId="0" borderId="5" xfId="0" applyFont="1" applyBorder="1" applyAlignment="1">
      <alignment vertical="center" wrapText="1"/>
    </xf>
    <xf numFmtId="0" fontId="3" fillId="0" borderId="6" xfId="0" applyFont="1" applyBorder="1" applyAlignment="1">
      <alignment vertical="center" wrapText="1"/>
    </xf>
    <xf numFmtId="0" fontId="6" fillId="0" borderId="7" xfId="0" applyFont="1" applyBorder="1" applyAlignment="1">
      <alignment vertical="center" wrapText="1"/>
    </xf>
    <xf numFmtId="0" fontId="7" fillId="2" borderId="8"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8" xfId="0" applyFont="1" applyBorder="1" applyAlignment="1">
      <alignment horizontal="left" vertical="center" wrapText="1"/>
    </xf>
    <xf numFmtId="0" fontId="3" fillId="0" borderId="9" xfId="0" applyNumberFormat="1" applyFont="1" applyBorder="1" applyAlignment="1">
      <alignment horizontal="right" vertical="center" wrapText="1"/>
    </xf>
    <xf numFmtId="0" fontId="3" fillId="0" borderId="9" xfId="0" applyFont="1" applyBorder="1" applyAlignment="1">
      <alignment horizontal="right" vertical="center" wrapText="1"/>
    </xf>
    <xf numFmtId="0" fontId="2" fillId="0" borderId="6" xfId="0" applyFont="1" applyBorder="1" applyAlignment="1">
      <alignment vertical="center" wrapText="1"/>
    </xf>
    <xf numFmtId="0" fontId="3" fillId="0" borderId="6" xfId="0" applyFont="1" applyBorder="1" applyAlignment="1">
      <alignment horizontal="righ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6" fillId="0" borderId="12" xfId="0" applyFont="1" applyBorder="1" applyAlignment="1">
      <alignment vertical="center" wrapText="1"/>
    </xf>
    <xf numFmtId="0" fontId="6" fillId="0" borderId="0" xfId="0" applyFont="1" applyBorder="1" applyAlignment="1">
      <alignment vertical="center" wrapText="1"/>
    </xf>
    <xf numFmtId="0" fontId="1" fillId="0" borderId="12" xfId="0" applyFont="1" applyBorder="1" applyAlignment="1">
      <alignment vertical="center" wrapText="1"/>
    </xf>
    <xf numFmtId="4" fontId="3" fillId="0" borderId="9" xfId="0" applyNumberFormat="1" applyFont="1" applyBorder="1" applyAlignment="1">
      <alignment horizontal="right" vertical="center" wrapText="1"/>
    </xf>
    <xf numFmtId="0" fontId="1" fillId="0" borderId="13" xfId="0"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1" fillId="0" borderId="2" xfId="0" applyFont="1" applyBorder="1" applyAlignment="1">
      <alignment vertical="center" wrapText="1"/>
    </xf>
    <xf numFmtId="0" fontId="4" fillId="0" borderId="12" xfId="0" applyFont="1" applyBorder="1" applyAlignment="1">
      <alignment horizontal="center" vertical="center"/>
    </xf>
    <xf numFmtId="0" fontId="1" fillId="0" borderId="6" xfId="0" applyFont="1" applyBorder="1" applyAlignment="1">
      <alignment horizontal="right" vertical="center" wrapText="1"/>
    </xf>
    <xf numFmtId="0" fontId="8" fillId="0" borderId="12" xfId="0" applyFont="1" applyBorder="1">
      <alignment vertical="center"/>
    </xf>
    <xf numFmtId="0" fontId="9" fillId="0" borderId="12" xfId="0" applyFont="1" applyBorder="1" applyAlignment="1">
      <alignment vertical="center" wrapText="1"/>
    </xf>
    <xf numFmtId="0" fontId="10" fillId="0" borderId="12" xfId="0" applyFont="1" applyBorder="1" applyAlignment="1">
      <alignment vertical="center" wrapText="1"/>
    </xf>
    <xf numFmtId="0" fontId="11" fillId="0" borderId="8" xfId="0" applyFont="1" applyBorder="1" applyAlignment="1">
      <alignment horizontal="center" vertical="center"/>
    </xf>
    <xf numFmtId="0" fontId="11" fillId="0" borderId="8" xfId="0" applyFont="1" applyBorder="1" applyAlignment="1">
      <alignment horizontal="left" vertical="center"/>
    </xf>
    <xf numFmtId="0" fontId="3" fillId="0" borderId="9" xfId="0" applyFont="1" applyBorder="1" applyAlignment="1">
      <alignment horizontal="right" vertical="center"/>
    </xf>
    <xf numFmtId="0" fontId="1" fillId="0" borderId="16" xfId="0" applyFont="1" applyBorder="1" applyAlignment="1">
      <alignment vertical="center" wrapText="1"/>
    </xf>
    <xf numFmtId="0" fontId="3" fillId="0" borderId="15" xfId="0" applyFont="1" applyBorder="1" applyAlignment="1">
      <alignment vertical="center" wrapText="1"/>
    </xf>
    <xf numFmtId="0" fontId="3" fillId="0" borderId="12" xfId="0" applyFont="1" applyBorder="1" applyAlignment="1">
      <alignment vertical="center" wrapText="1"/>
    </xf>
    <xf numFmtId="0" fontId="1" fillId="0" borderId="6" xfId="0" applyFont="1" applyBorder="1" applyAlignment="1">
      <alignment vertical="center" wrapText="1"/>
    </xf>
    <xf numFmtId="0" fontId="8" fillId="0" borderId="12" xfId="0" applyFont="1" applyBorder="1" applyAlignment="1">
      <alignment vertical="center" wrapText="1"/>
    </xf>
    <xf numFmtId="0" fontId="3" fillId="0" borderId="9" xfId="0" applyFont="1" applyBorder="1" applyAlignment="1">
      <alignment horizontal="center" vertical="center"/>
    </xf>
    <xf numFmtId="176" fontId="3" fillId="0" borderId="9" xfId="0" applyNumberFormat="1" applyFont="1" applyBorder="1" applyAlignment="1">
      <alignment horizontal="right" vertical="center"/>
    </xf>
    <xf numFmtId="0" fontId="3" fillId="0" borderId="10" xfId="0" applyFont="1" applyBorder="1" applyAlignment="1">
      <alignment vertical="center" wrapText="1"/>
    </xf>
    <xf numFmtId="0" fontId="3" fillId="0" borderId="7" xfId="0" applyFont="1" applyBorder="1" applyAlignment="1">
      <alignment vertical="center" wrapText="1"/>
    </xf>
    <xf numFmtId="0" fontId="3" fillId="0" borderId="11" xfId="0" applyFont="1" applyBorder="1" applyAlignment="1">
      <alignment vertical="center" wrapText="1"/>
    </xf>
    <xf numFmtId="0" fontId="3" fillId="0" borderId="1" xfId="0" applyFont="1" applyBorder="1">
      <alignment vertical="center"/>
    </xf>
    <xf numFmtId="0" fontId="2" fillId="0" borderId="2" xfId="0" applyFont="1" applyBorder="1">
      <alignment vertical="center"/>
    </xf>
    <xf numFmtId="0" fontId="3" fillId="0" borderId="2" xfId="0" applyFont="1" applyBorder="1">
      <alignment vertical="center"/>
    </xf>
    <xf numFmtId="0" fontId="3" fillId="0" borderId="10" xfId="0" applyFont="1" applyBorder="1">
      <alignment vertical="center"/>
    </xf>
    <xf numFmtId="0" fontId="3" fillId="0" borderId="3" xfId="0" applyFont="1" applyBorder="1">
      <alignment vertical="center"/>
    </xf>
    <xf numFmtId="0" fontId="3" fillId="0" borderId="7"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6" xfId="0" applyFont="1" applyBorder="1" applyAlignment="1">
      <alignment horizontal="right" vertical="center"/>
    </xf>
    <xf numFmtId="0" fontId="3" fillId="0" borderId="11" xfId="0" applyFont="1" applyBorder="1">
      <alignment vertical="center"/>
    </xf>
    <xf numFmtId="0" fontId="7" fillId="2" borderId="8" xfId="0" applyFont="1" applyFill="1" applyBorder="1" applyAlignment="1">
      <alignment horizontal="center" vertical="center"/>
    </xf>
    <xf numFmtId="0" fontId="3" fillId="0" borderId="12" xfId="0" applyFont="1" applyBorder="1">
      <alignment vertical="center"/>
    </xf>
    <xf numFmtId="0" fontId="11" fillId="0" borderId="12" xfId="0" applyFont="1" applyBorder="1">
      <alignment vertical="center"/>
    </xf>
    <xf numFmtId="0" fontId="11" fillId="0" borderId="9" xfId="0" applyFont="1" applyBorder="1" applyAlignment="1">
      <alignment horizontal="right" vertical="center"/>
    </xf>
    <xf numFmtId="0" fontId="3" fillId="0" borderId="16"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9" xfId="0" applyNumberFormat="1" applyFont="1" applyBorder="1" applyAlignment="1">
      <alignment horizontal="right" vertical="center"/>
    </xf>
    <xf numFmtId="4" fontId="3" fillId="0" borderId="9" xfId="0" applyNumberFormat="1" applyFont="1" applyBorder="1" applyAlignment="1">
      <alignment horizontal="right" vertical="center"/>
    </xf>
    <xf numFmtId="4" fontId="11" fillId="0" borderId="9" xfId="0" applyNumberFormat="1" applyFont="1" applyBorder="1" applyAlignment="1">
      <alignment horizontal="right" vertical="center"/>
    </xf>
    <xf numFmtId="0" fontId="3" fillId="0" borderId="17" xfId="0" applyFont="1" applyBorder="1">
      <alignment vertical="center"/>
    </xf>
    <xf numFmtId="0" fontId="1" fillId="0" borderId="2" xfId="0" applyFont="1" applyBorder="1">
      <alignment vertical="center"/>
    </xf>
    <xf numFmtId="176" fontId="11" fillId="0" borderId="9" xfId="0" applyNumberFormat="1" applyFont="1" applyBorder="1" applyAlignment="1">
      <alignment horizontal="right" vertical="center"/>
    </xf>
    <xf numFmtId="0" fontId="1" fillId="0" borderId="13" xfId="0" applyFont="1" applyBorder="1">
      <alignment vertical="center"/>
    </xf>
    <xf numFmtId="0" fontId="1" fillId="0" borderId="4" xfId="0" applyFont="1" applyBorder="1">
      <alignment vertical="center"/>
    </xf>
    <xf numFmtId="0" fontId="6" fillId="0" borderId="12" xfId="0" applyFont="1" applyBorder="1">
      <alignment vertical="center"/>
    </xf>
    <xf numFmtId="0" fontId="3" fillId="0" borderId="9" xfId="0" applyFont="1" applyBorder="1" applyAlignment="1">
      <alignment horizontal="left" vertical="center"/>
    </xf>
    <xf numFmtId="0" fontId="3" fillId="0" borderId="9" xfId="0" applyFont="1" applyBorder="1" applyAlignment="1">
      <alignment horizontal="left" vertical="center" wrapText="1"/>
    </xf>
    <xf numFmtId="0" fontId="11" fillId="0" borderId="12" xfId="0" applyFont="1" applyBorder="1" applyAlignment="1">
      <alignment vertical="center" wrapText="1"/>
    </xf>
    <xf numFmtId="0" fontId="11" fillId="0" borderId="8" xfId="0" applyFont="1" applyBorder="1" applyAlignment="1">
      <alignment horizontal="center" vertical="center" wrapText="1"/>
    </xf>
    <xf numFmtId="4" fontId="11" fillId="0" borderId="8" xfId="0" applyNumberFormat="1" applyFont="1" applyBorder="1" applyAlignment="1">
      <alignment horizontal="right" vertical="center"/>
    </xf>
    <xf numFmtId="0" fontId="3" fillId="0" borderId="17"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8" xfId="0" applyNumberFormat="1" applyFont="1" applyBorder="1" applyAlignment="1">
      <alignment horizontal="right" vertical="center"/>
    </xf>
    <xf numFmtId="0" fontId="3" fillId="0" borderId="8" xfId="0" applyFont="1" applyBorder="1" applyAlignment="1">
      <alignment horizontal="right" vertical="center"/>
    </xf>
    <xf numFmtId="4" fontId="3" fillId="0" borderId="8" xfId="0" applyNumberFormat="1" applyFont="1" applyBorder="1" applyAlignment="1">
      <alignment horizontal="right" vertical="center"/>
    </xf>
    <xf numFmtId="0" fontId="12" fillId="0" borderId="8" xfId="0" applyFont="1" applyBorder="1" applyAlignment="1">
      <alignment horizontal="left" vertical="center" wrapText="1"/>
    </xf>
    <xf numFmtId="4" fontId="3" fillId="0" borderId="8" xfId="0" applyNumberFormat="1" applyFont="1" applyFill="1" applyBorder="1" applyAlignment="1">
      <alignment horizontal="right" vertical="center"/>
    </xf>
    <xf numFmtId="0" fontId="3" fillId="0" borderId="8" xfId="0" applyNumberFormat="1" applyFont="1" applyFill="1" applyBorder="1" applyAlignment="1">
      <alignment horizontal="right" vertical="center"/>
    </xf>
    <xf numFmtId="0" fontId="11" fillId="0" borderId="8" xfId="0" applyFont="1" applyBorder="1" applyAlignment="1">
      <alignment horizontal="right" vertical="center"/>
    </xf>
    <xf numFmtId="0" fontId="3" fillId="0" borderId="6" xfId="0" applyFont="1" applyBorder="1" applyAlignment="1">
      <alignment horizontal="center" vertical="center"/>
    </xf>
    <xf numFmtId="0" fontId="3" fillId="3" borderId="8" xfId="0" applyFont="1" applyFill="1" applyBorder="1" applyAlignment="1">
      <alignment horizontal="left" vertical="center" wrapText="1"/>
    </xf>
    <xf numFmtId="0" fontId="3" fillId="3" borderId="8" xfId="0" applyNumberFormat="1" applyFont="1" applyFill="1" applyBorder="1" applyAlignment="1">
      <alignment horizontal="right" vertical="center"/>
    </xf>
    <xf numFmtId="0" fontId="3" fillId="3" borderId="8" xfId="0" applyFont="1" applyFill="1" applyBorder="1" applyAlignment="1">
      <alignment horizontal="right" vertical="center"/>
    </xf>
    <xf numFmtId="4" fontId="3" fillId="3" borderId="8" xfId="0" applyNumberFormat="1" applyFont="1" applyFill="1" applyBorder="1" applyAlignment="1">
      <alignment horizontal="right" vertical="center"/>
    </xf>
    <xf numFmtId="0" fontId="3" fillId="0" borderId="8" xfId="0" applyFont="1" applyFill="1" applyBorder="1" applyAlignment="1">
      <alignment horizontal="left" vertical="center" wrapText="1"/>
    </xf>
    <xf numFmtId="0" fontId="3" fillId="0" borderId="8" xfId="0" applyFont="1" applyFill="1" applyBorder="1" applyAlignment="1">
      <alignment horizontal="right" vertical="center"/>
    </xf>
    <xf numFmtId="4" fontId="11" fillId="3" borderId="8" xfId="0" applyNumberFormat="1" applyFont="1" applyFill="1" applyBorder="1" applyAlignment="1">
      <alignment horizontal="right" vertical="center"/>
    </xf>
    <xf numFmtId="0" fontId="3" fillId="0" borderId="0" xfId="0" applyFont="1" applyBorder="1" applyAlignment="1">
      <alignment vertical="center" wrapText="1"/>
    </xf>
    <xf numFmtId="0" fontId="7" fillId="2" borderId="9" xfId="0" applyFont="1" applyFill="1" applyBorder="1" applyAlignment="1">
      <alignment horizontal="center" vertical="center"/>
    </xf>
    <xf numFmtId="0" fontId="11" fillId="0" borderId="9"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2D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tabSelected="1" workbookViewId="0">
      <pane ySplit="5" topLeftCell="A21" activePane="bottomLeft" state="frozen"/>
      <selection/>
      <selection pane="bottomLeft" activeCell="C42" sqref="C42"/>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62"/>
      <c r="B1" s="46"/>
      <c r="C1" s="47"/>
      <c r="D1" s="47"/>
      <c r="E1" s="47"/>
      <c r="F1" s="62"/>
    </row>
    <row r="2" ht="22.8" customHeight="1" spans="1:6">
      <c r="A2" s="56"/>
      <c r="B2" s="5" t="s">
        <v>0</v>
      </c>
      <c r="C2" s="5"/>
      <c r="D2" s="5"/>
      <c r="E2" s="5"/>
      <c r="F2" s="37"/>
    </row>
    <row r="3" ht="19.55" customHeight="1" spans="1:6">
      <c r="A3" s="56"/>
      <c r="B3" s="52"/>
      <c r="C3" s="52"/>
      <c r="D3" s="52"/>
      <c r="E3" s="53" t="s">
        <v>1</v>
      </c>
      <c r="F3" s="37"/>
    </row>
    <row r="4" ht="23" customHeight="1" spans="1:6">
      <c r="A4" s="29"/>
      <c r="B4" s="96" t="s">
        <v>2</v>
      </c>
      <c r="C4" s="96"/>
      <c r="D4" s="96" t="s">
        <v>3</v>
      </c>
      <c r="E4" s="96"/>
      <c r="F4" s="39"/>
    </row>
    <row r="5" ht="23" customHeight="1" spans="1:6">
      <c r="A5" s="29"/>
      <c r="B5" s="96" t="s">
        <v>4</v>
      </c>
      <c r="C5" s="96" t="s">
        <v>5</v>
      </c>
      <c r="D5" s="96" t="s">
        <v>4</v>
      </c>
      <c r="E5" s="96" t="s">
        <v>5</v>
      </c>
      <c r="F5" s="39"/>
    </row>
    <row r="6" ht="16.55" customHeight="1" spans="1:6">
      <c r="A6" s="56"/>
      <c r="B6" s="72" t="s">
        <v>6</v>
      </c>
      <c r="C6" s="64">
        <v>66164.152083</v>
      </c>
      <c r="D6" s="73" t="s">
        <v>7</v>
      </c>
      <c r="E6" s="34"/>
      <c r="F6" s="37"/>
    </row>
    <row r="7" ht="16.55" customHeight="1" spans="1:6">
      <c r="A7" s="56"/>
      <c r="B7" s="72" t="s">
        <v>8</v>
      </c>
      <c r="C7" s="34"/>
      <c r="D7" s="73" t="s">
        <v>9</v>
      </c>
      <c r="E7" s="34"/>
      <c r="F7" s="37"/>
    </row>
    <row r="8" ht="16.55" customHeight="1" spans="1:6">
      <c r="A8" s="56"/>
      <c r="B8" s="72" t="s">
        <v>10</v>
      </c>
      <c r="C8" s="34"/>
      <c r="D8" s="73" t="s">
        <v>11</v>
      </c>
      <c r="E8" s="34"/>
      <c r="F8" s="37"/>
    </row>
    <row r="9" ht="16.55" customHeight="1" spans="1:6">
      <c r="A9" s="56"/>
      <c r="B9" s="72" t="s">
        <v>12</v>
      </c>
      <c r="C9" s="34"/>
      <c r="D9" s="73" t="s">
        <v>13</v>
      </c>
      <c r="E9" s="34"/>
      <c r="F9" s="37"/>
    </row>
    <row r="10" ht="16.55" customHeight="1" spans="1:6">
      <c r="A10" s="56"/>
      <c r="B10" s="72" t="s">
        <v>14</v>
      </c>
      <c r="C10" s="34"/>
      <c r="D10" s="73" t="s">
        <v>15</v>
      </c>
      <c r="E10" s="64">
        <v>2183.4816</v>
      </c>
      <c r="F10" s="37"/>
    </row>
    <row r="11" ht="16.55" customHeight="1" spans="1:6">
      <c r="A11" s="56"/>
      <c r="B11" s="72" t="s">
        <v>16</v>
      </c>
      <c r="C11" s="34"/>
      <c r="D11" s="73" t="s">
        <v>17</v>
      </c>
      <c r="E11" s="34"/>
      <c r="F11" s="37"/>
    </row>
    <row r="12" ht="16.55" customHeight="1" spans="1:6">
      <c r="A12" s="56"/>
      <c r="B12" s="72" t="s">
        <v>18</v>
      </c>
      <c r="C12" s="34"/>
      <c r="D12" s="73" t="s">
        <v>19</v>
      </c>
      <c r="E12" s="34"/>
      <c r="F12" s="37"/>
    </row>
    <row r="13" ht="16.55" customHeight="1" spans="1:6">
      <c r="A13" s="56"/>
      <c r="B13" s="72" t="s">
        <v>20</v>
      </c>
      <c r="C13" s="34"/>
      <c r="D13" s="73" t="s">
        <v>21</v>
      </c>
      <c r="E13" s="34"/>
      <c r="F13" s="37"/>
    </row>
    <row r="14" ht="16.55" customHeight="1" spans="1:6">
      <c r="A14" s="56"/>
      <c r="B14" s="72" t="s">
        <v>22</v>
      </c>
      <c r="C14" s="63">
        <v>2</v>
      </c>
      <c r="D14" s="73" t="s">
        <v>23</v>
      </c>
      <c r="E14" s="34"/>
      <c r="F14" s="37"/>
    </row>
    <row r="15" ht="16.55" customHeight="1" spans="1:6">
      <c r="A15" s="56"/>
      <c r="B15" s="72"/>
      <c r="C15" s="34"/>
      <c r="D15" s="73" t="s">
        <v>24</v>
      </c>
      <c r="E15" s="64">
        <v>63982.670483</v>
      </c>
      <c r="F15" s="37"/>
    </row>
    <row r="16" ht="16.55" customHeight="1" spans="1:6">
      <c r="A16" s="56"/>
      <c r="B16" s="72"/>
      <c r="C16" s="34"/>
      <c r="D16" s="73" t="s">
        <v>25</v>
      </c>
      <c r="E16" s="34"/>
      <c r="F16" s="37"/>
    </row>
    <row r="17" ht="16.55" customHeight="1" spans="1:6">
      <c r="A17" s="56"/>
      <c r="B17" s="72"/>
      <c r="C17" s="34"/>
      <c r="D17" s="73" t="s">
        <v>26</v>
      </c>
      <c r="E17" s="34"/>
      <c r="F17" s="37"/>
    </row>
    <row r="18" ht="16.55" customHeight="1" spans="1:6">
      <c r="A18" s="56"/>
      <c r="B18" s="72"/>
      <c r="C18" s="34"/>
      <c r="D18" s="73" t="s">
        <v>27</v>
      </c>
      <c r="E18" s="34"/>
      <c r="F18" s="37"/>
    </row>
    <row r="19" ht="16.55" customHeight="1" spans="1:6">
      <c r="A19" s="56"/>
      <c r="B19" s="72"/>
      <c r="C19" s="34"/>
      <c r="D19" s="73" t="s">
        <v>28</v>
      </c>
      <c r="E19" s="34"/>
      <c r="F19" s="37"/>
    </row>
    <row r="20" ht="16.55" customHeight="1" spans="1:6">
      <c r="A20" s="56"/>
      <c r="B20" s="72"/>
      <c r="C20" s="34"/>
      <c r="D20" s="73" t="s">
        <v>29</v>
      </c>
      <c r="E20" s="34"/>
      <c r="F20" s="37"/>
    </row>
    <row r="21" ht="16.55" customHeight="1" spans="1:6">
      <c r="A21" s="56"/>
      <c r="B21" s="72"/>
      <c r="C21" s="34"/>
      <c r="D21" s="73" t="s">
        <v>30</v>
      </c>
      <c r="E21" s="34"/>
      <c r="F21" s="37"/>
    </row>
    <row r="22" ht="16.55" customHeight="1" spans="1:6">
      <c r="A22" s="56"/>
      <c r="B22" s="72"/>
      <c r="C22" s="34"/>
      <c r="D22" s="73" t="s">
        <v>31</v>
      </c>
      <c r="E22" s="34"/>
      <c r="F22" s="37"/>
    </row>
    <row r="23" ht="16.55" customHeight="1" spans="1:6">
      <c r="A23" s="56"/>
      <c r="B23" s="72"/>
      <c r="C23" s="34"/>
      <c r="D23" s="73" t="s">
        <v>32</v>
      </c>
      <c r="E23" s="34"/>
      <c r="F23" s="37"/>
    </row>
    <row r="24" ht="16.55" customHeight="1" spans="1:6">
      <c r="A24" s="56"/>
      <c r="B24" s="72"/>
      <c r="C24" s="34"/>
      <c r="D24" s="73" t="s">
        <v>33</v>
      </c>
      <c r="E24" s="34"/>
      <c r="F24" s="37"/>
    </row>
    <row r="25" ht="16.55" customHeight="1" spans="1:6">
      <c r="A25" s="56"/>
      <c r="B25" s="72"/>
      <c r="C25" s="34"/>
      <c r="D25" s="73" t="s">
        <v>34</v>
      </c>
      <c r="E25" s="34"/>
      <c r="F25" s="37"/>
    </row>
    <row r="26" ht="16.55" customHeight="1" spans="1:6">
      <c r="A26" s="56"/>
      <c r="B26" s="72"/>
      <c r="C26" s="34"/>
      <c r="D26" s="73" t="s">
        <v>35</v>
      </c>
      <c r="E26" s="34"/>
      <c r="F26" s="37"/>
    </row>
    <row r="27" ht="16.55" customHeight="1" spans="1:6">
      <c r="A27" s="56"/>
      <c r="B27" s="72"/>
      <c r="C27" s="34"/>
      <c r="D27" s="73" t="s">
        <v>36</v>
      </c>
      <c r="E27" s="34"/>
      <c r="F27" s="37"/>
    </row>
    <row r="28" ht="16.55" customHeight="1" spans="1:6">
      <c r="A28" s="56"/>
      <c r="B28" s="72"/>
      <c r="C28" s="34"/>
      <c r="D28" s="73" t="s">
        <v>37</v>
      </c>
      <c r="E28" s="34"/>
      <c r="F28" s="37"/>
    </row>
    <row r="29" ht="16.55" customHeight="1" spans="1:6">
      <c r="A29" s="56"/>
      <c r="B29" s="72"/>
      <c r="C29" s="34"/>
      <c r="D29" s="73" t="s">
        <v>38</v>
      </c>
      <c r="E29" s="34"/>
      <c r="F29" s="37"/>
    </row>
    <row r="30" ht="16.55" customHeight="1" spans="1:6">
      <c r="A30" s="56"/>
      <c r="B30" s="72"/>
      <c r="C30" s="34"/>
      <c r="D30" s="73" t="s">
        <v>39</v>
      </c>
      <c r="E30" s="34"/>
      <c r="F30" s="37"/>
    </row>
    <row r="31" ht="16.55" customHeight="1" spans="1:6">
      <c r="A31" s="56"/>
      <c r="B31" s="72"/>
      <c r="C31" s="34"/>
      <c r="D31" s="73" t="s">
        <v>40</v>
      </c>
      <c r="E31" s="34"/>
      <c r="F31" s="37"/>
    </row>
    <row r="32" ht="16.55" customHeight="1" spans="1:6">
      <c r="A32" s="56"/>
      <c r="B32" s="72"/>
      <c r="C32" s="34"/>
      <c r="D32" s="73" t="s">
        <v>41</v>
      </c>
      <c r="E32" s="34"/>
      <c r="F32" s="37"/>
    </row>
    <row r="33" ht="16.55" customHeight="1" spans="1:6">
      <c r="A33" s="56"/>
      <c r="B33" s="97" t="s">
        <v>42</v>
      </c>
      <c r="C33" s="65">
        <v>66166.152083</v>
      </c>
      <c r="D33" s="97" t="s">
        <v>43</v>
      </c>
      <c r="E33" s="65">
        <v>66166.152083</v>
      </c>
      <c r="F33" s="37"/>
    </row>
    <row r="34" ht="16.55" customHeight="1" spans="1:6">
      <c r="A34" s="56"/>
      <c r="B34" s="72" t="s">
        <v>44</v>
      </c>
      <c r="C34" s="34">
        <v>450</v>
      </c>
      <c r="D34" s="72" t="s">
        <v>45</v>
      </c>
      <c r="E34" s="34"/>
      <c r="F34" s="37"/>
    </row>
    <row r="35" ht="16.55" customHeight="1" spans="1:6">
      <c r="A35" s="56"/>
      <c r="B35" s="97" t="s">
        <v>46</v>
      </c>
      <c r="C35" s="65">
        <f>SUM(C33:C34)</f>
        <v>66616.152083</v>
      </c>
      <c r="D35" s="97" t="s">
        <v>47</v>
      </c>
      <c r="E35" s="65">
        <v>66166.152083</v>
      </c>
      <c r="F35" s="37"/>
    </row>
    <row r="36" ht="9.75" customHeight="1" spans="1:6">
      <c r="A36" s="66"/>
      <c r="B36" s="60"/>
      <c r="C36" s="60"/>
      <c r="D36" s="60"/>
      <c r="E36" s="60"/>
      <c r="F36" s="77"/>
    </row>
  </sheetData>
  <mergeCells count="5">
    <mergeCell ref="B2:E2"/>
    <mergeCell ref="B3:C3"/>
    <mergeCell ref="B4:C4"/>
    <mergeCell ref="D4:E4"/>
    <mergeCell ref="A6:A32"/>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45"/>
      <c r="B1" s="46"/>
      <c r="C1" s="47"/>
      <c r="D1" s="47"/>
      <c r="E1" s="47"/>
      <c r="F1" s="47"/>
      <c r="G1" s="47" t="s">
        <v>141</v>
      </c>
      <c r="H1" s="48"/>
    </row>
    <row r="2" ht="22.8" customHeight="1" spans="1:8">
      <c r="A2" s="49"/>
      <c r="B2" s="5" t="s">
        <v>245</v>
      </c>
      <c r="C2" s="5"/>
      <c r="D2" s="5"/>
      <c r="E2" s="5"/>
      <c r="F2" s="5"/>
      <c r="G2" s="5"/>
      <c r="H2" s="50"/>
    </row>
    <row r="3" ht="19.55" customHeight="1" spans="1:8">
      <c r="A3" s="51"/>
      <c r="B3" s="52"/>
      <c r="C3" s="52"/>
      <c r="D3" s="52"/>
      <c r="E3" s="52"/>
      <c r="F3" s="52"/>
      <c r="G3" s="53" t="s">
        <v>1</v>
      </c>
      <c r="H3" s="54"/>
    </row>
    <row r="4" ht="22.8" customHeight="1" spans="1:8">
      <c r="A4" s="29"/>
      <c r="B4" s="55" t="s">
        <v>73</v>
      </c>
      <c r="C4" s="55" t="s">
        <v>74</v>
      </c>
      <c r="D4" s="55" t="s">
        <v>75</v>
      </c>
      <c r="E4" s="55" t="s">
        <v>246</v>
      </c>
      <c r="F4" s="55"/>
      <c r="G4" s="55"/>
      <c r="H4" s="29"/>
    </row>
    <row r="5" ht="22.8" customHeight="1" spans="1:8">
      <c r="A5" s="29"/>
      <c r="B5" s="55"/>
      <c r="C5" s="55"/>
      <c r="D5" s="55"/>
      <c r="E5" s="55" t="s">
        <v>51</v>
      </c>
      <c r="F5" s="55" t="s">
        <v>76</v>
      </c>
      <c r="G5" s="55" t="s">
        <v>77</v>
      </c>
      <c r="H5" s="29"/>
    </row>
    <row r="6" ht="16.55" customHeight="1" spans="1:8">
      <c r="A6" s="56"/>
      <c r="B6" s="12" t="s">
        <v>244</v>
      </c>
      <c r="C6" s="12" t="s">
        <v>244</v>
      </c>
      <c r="D6" s="12" t="s">
        <v>244</v>
      </c>
      <c r="E6" s="34"/>
      <c r="F6" s="34"/>
      <c r="G6" s="34"/>
      <c r="H6" s="56"/>
    </row>
    <row r="7" ht="16.55" customHeight="1" spans="1:8">
      <c r="A7" s="57"/>
      <c r="B7" s="33"/>
      <c r="C7" s="33"/>
      <c r="D7" s="32" t="s">
        <v>71</v>
      </c>
      <c r="E7" s="58"/>
      <c r="F7" s="58"/>
      <c r="G7" s="58"/>
      <c r="H7" s="57"/>
    </row>
    <row r="8" ht="9.75" customHeight="1" spans="1:8">
      <c r="A8" s="59"/>
      <c r="B8" s="60"/>
      <c r="C8" s="60"/>
      <c r="D8" s="60"/>
      <c r="E8" s="60"/>
      <c r="F8" s="60"/>
      <c r="G8" s="60"/>
      <c r="H8" s="61"/>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
  <sheetViews>
    <sheetView workbookViewId="0">
      <pane ySplit="6" topLeftCell="A7" activePane="bottomLeft" state="frozen"/>
      <selection/>
      <selection pane="bottomLeft" activeCell="F15" sqref="F15"/>
    </sheetView>
  </sheetViews>
  <sheetFormatPr defaultColWidth="10" defaultRowHeight="13.5" outlineLevelRow="7"/>
  <cols>
    <col min="1" max="1" width="1.53333333333333" customWidth="1"/>
    <col min="2" max="2" width="11.9416666666667" customWidth="1"/>
    <col min="3" max="11" width="16.4083333333333" customWidth="1"/>
    <col min="12" max="12" width="1.53333333333333" customWidth="1"/>
    <col min="13" max="14" width="9.76666666666667" customWidth="1"/>
  </cols>
  <sheetData>
    <row r="1" ht="16.35" customHeight="1" spans="1:12">
      <c r="A1" s="36"/>
      <c r="B1" s="2"/>
      <c r="C1" s="3"/>
      <c r="D1" s="26"/>
      <c r="E1" s="3"/>
      <c r="F1" s="3"/>
      <c r="G1" s="26"/>
      <c r="H1" s="3" t="s">
        <v>141</v>
      </c>
      <c r="I1" s="26"/>
      <c r="J1" s="26"/>
      <c r="K1" s="3"/>
      <c r="L1" s="42"/>
    </row>
    <row r="2" ht="22.8" customHeight="1" spans="1:12">
      <c r="A2" s="37"/>
      <c r="B2" s="5" t="s">
        <v>247</v>
      </c>
      <c r="C2" s="5"/>
      <c r="D2" s="5"/>
      <c r="E2" s="5"/>
      <c r="F2" s="5"/>
      <c r="G2" s="5"/>
      <c r="H2" s="5"/>
      <c r="I2" s="5"/>
      <c r="J2" s="5"/>
      <c r="K2" s="5"/>
      <c r="L2" s="43"/>
    </row>
    <row r="3" ht="19.55" customHeight="1" spans="1:12">
      <c r="A3" s="37"/>
      <c r="B3" s="7"/>
      <c r="C3" s="7"/>
      <c r="D3" s="7"/>
      <c r="E3" s="7"/>
      <c r="F3" s="7"/>
      <c r="G3" s="38"/>
      <c r="H3" s="7"/>
      <c r="I3" s="38"/>
      <c r="J3" s="38"/>
      <c r="K3" s="16" t="s">
        <v>1</v>
      </c>
      <c r="L3" s="44"/>
    </row>
    <row r="4" ht="22.95" customHeight="1" spans="1:12">
      <c r="A4" s="39"/>
      <c r="B4" s="9" t="s">
        <v>248</v>
      </c>
      <c r="C4" s="9" t="s">
        <v>249</v>
      </c>
      <c r="D4" s="9" t="s">
        <v>250</v>
      </c>
      <c r="E4" s="9" t="s">
        <v>251</v>
      </c>
      <c r="F4" s="9" t="s">
        <v>252</v>
      </c>
      <c r="G4" s="9"/>
      <c r="H4" s="9"/>
      <c r="I4" s="9"/>
      <c r="J4" s="9"/>
      <c r="K4" s="9"/>
      <c r="L4" s="39"/>
    </row>
    <row r="5" ht="22.95" customHeight="1" spans="1:12">
      <c r="A5" s="29"/>
      <c r="B5" s="9"/>
      <c r="C5" s="9"/>
      <c r="D5" s="9"/>
      <c r="E5" s="9"/>
      <c r="F5" s="9" t="s">
        <v>253</v>
      </c>
      <c r="G5" s="9" t="s">
        <v>254</v>
      </c>
      <c r="H5" s="9"/>
      <c r="I5" s="9"/>
      <c r="J5" s="9"/>
      <c r="K5" s="9"/>
      <c r="L5" s="20"/>
    </row>
    <row r="6" ht="22.95" customHeight="1" spans="1:12">
      <c r="A6" s="39"/>
      <c r="B6" s="9"/>
      <c r="C6" s="9"/>
      <c r="D6" s="9"/>
      <c r="E6" s="9"/>
      <c r="F6" s="9"/>
      <c r="G6" s="9" t="s">
        <v>53</v>
      </c>
      <c r="H6" s="9" t="s">
        <v>255</v>
      </c>
      <c r="I6" s="9" t="s">
        <v>256</v>
      </c>
      <c r="J6" s="9" t="s">
        <v>257</v>
      </c>
      <c r="K6" s="9" t="s">
        <v>258</v>
      </c>
      <c r="L6" s="39"/>
    </row>
    <row r="7" ht="16.55" customHeight="1" spans="1:12">
      <c r="A7" s="37"/>
      <c r="B7" s="40">
        <v>2022</v>
      </c>
      <c r="C7" s="41">
        <v>145.891569</v>
      </c>
      <c r="D7" s="41">
        <v>120.366</v>
      </c>
      <c r="E7" s="41">
        <v>1.225569</v>
      </c>
      <c r="F7" s="41"/>
      <c r="G7" s="41">
        <v>24.3</v>
      </c>
      <c r="H7" s="41">
        <v>12.879</v>
      </c>
      <c r="I7" s="41">
        <v>4.131</v>
      </c>
      <c r="J7" s="41">
        <v>4.131</v>
      </c>
      <c r="K7" s="41">
        <v>3.159</v>
      </c>
      <c r="L7" s="37"/>
    </row>
    <row r="8" ht="16.55" customHeight="1" spans="1:12">
      <c r="A8" s="37"/>
      <c r="B8" s="40" t="s">
        <v>259</v>
      </c>
      <c r="C8" s="41">
        <v>157.791991</v>
      </c>
      <c r="D8" s="41">
        <v>114.3477</v>
      </c>
      <c r="E8" s="41">
        <v>1.164291</v>
      </c>
      <c r="F8" s="41">
        <v>17.98</v>
      </c>
      <c r="G8" s="41">
        <v>24.3</v>
      </c>
      <c r="H8" s="41">
        <v>12.879</v>
      </c>
      <c r="I8" s="41">
        <v>4.131</v>
      </c>
      <c r="J8" s="41">
        <v>4.131</v>
      </c>
      <c r="K8" s="41">
        <v>3.159</v>
      </c>
      <c r="L8" s="37"/>
    </row>
  </sheetData>
  <mergeCells count="9">
    <mergeCell ref="B2:K2"/>
    <mergeCell ref="B3:E3"/>
    <mergeCell ref="F4:K4"/>
    <mergeCell ref="G5:K5"/>
    <mergeCell ref="B4:B6"/>
    <mergeCell ref="C4:C6"/>
    <mergeCell ref="D4:D6"/>
    <mergeCell ref="E4:E6"/>
    <mergeCell ref="F5:F6"/>
  </mergeCells>
  <printOptions horizontalCentered="1"/>
  <pageMargins left="0.708000004291534" right="0.708000004291534" top="1.06200003623962" bottom="0.8659999966621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C32" sqref="C32"/>
    </sheetView>
  </sheetViews>
  <sheetFormatPr defaultColWidth="10" defaultRowHeight="13.5" outlineLevelRow="7" outlineLevelCol="7"/>
  <cols>
    <col min="1" max="1" width="1.53333333333333" customWidth="1"/>
    <col min="2" max="2" width="27.5416666666667" customWidth="1"/>
    <col min="3" max="3" width="15.3833333333333" customWidth="1"/>
    <col min="4" max="4" width="20.05" customWidth="1"/>
    <col min="5" max="5" width="24.3916666666667" customWidth="1"/>
    <col min="6" max="6" width="20.5166666666667" customWidth="1"/>
    <col min="7" max="7" width="16.4083333333333" customWidth="1"/>
    <col min="8" max="8" width="1.53333333333333" customWidth="1"/>
  </cols>
  <sheetData>
    <row r="1" ht="16.35" customHeight="1" spans="1:8">
      <c r="A1" s="25"/>
      <c r="B1" s="2"/>
      <c r="C1" s="26"/>
      <c r="D1" s="26"/>
      <c r="E1" s="26"/>
      <c r="F1" s="26"/>
      <c r="G1" s="26"/>
      <c r="H1" s="17"/>
    </row>
    <row r="2" ht="22.8" customHeight="1" spans="1:8">
      <c r="A2" s="27"/>
      <c r="B2" s="5" t="s">
        <v>260</v>
      </c>
      <c r="C2" s="5"/>
      <c r="D2" s="5"/>
      <c r="E2" s="5"/>
      <c r="F2" s="5"/>
      <c r="G2" s="5"/>
      <c r="H2" s="11" t="s">
        <v>261</v>
      </c>
    </row>
    <row r="3" ht="19.55" customHeight="1" spans="1:8">
      <c r="A3" s="21"/>
      <c r="B3" s="7"/>
      <c r="C3" s="7"/>
      <c r="D3" s="7"/>
      <c r="E3" s="7"/>
      <c r="F3" s="7"/>
      <c r="G3" s="28" t="s">
        <v>1</v>
      </c>
      <c r="H3" s="18"/>
    </row>
    <row r="4" ht="23" customHeight="1" spans="1:8">
      <c r="A4" s="19"/>
      <c r="B4" s="9" t="s">
        <v>145</v>
      </c>
      <c r="C4" s="9" t="s">
        <v>262</v>
      </c>
      <c r="D4" s="9"/>
      <c r="E4" s="9"/>
      <c r="F4" s="9" t="s">
        <v>263</v>
      </c>
      <c r="G4" s="9" t="s">
        <v>264</v>
      </c>
      <c r="H4" s="19"/>
    </row>
    <row r="5" ht="23" customHeight="1" spans="1:8">
      <c r="A5" s="29"/>
      <c r="B5" s="9"/>
      <c r="C5" s="9" t="s">
        <v>265</v>
      </c>
      <c r="D5" s="9" t="s">
        <v>266</v>
      </c>
      <c r="E5" s="9" t="s">
        <v>267</v>
      </c>
      <c r="F5" s="9"/>
      <c r="G5" s="9"/>
      <c r="H5" s="30"/>
    </row>
    <row r="6" ht="16.55" customHeight="1" spans="1:8">
      <c r="A6" s="31"/>
      <c r="B6" s="32" t="s">
        <v>71</v>
      </c>
      <c r="C6" s="33"/>
      <c r="D6" s="33"/>
      <c r="E6" s="33"/>
      <c r="F6" s="33"/>
      <c r="G6" s="34"/>
      <c r="H6" s="31"/>
    </row>
    <row r="7" ht="16.55" customHeight="1" spans="1:8">
      <c r="A7" s="21"/>
      <c r="B7" s="12" t="s">
        <v>244</v>
      </c>
      <c r="C7" s="12" t="s">
        <v>244</v>
      </c>
      <c r="D7" s="12" t="s">
        <v>244</v>
      </c>
      <c r="E7" s="12" t="s">
        <v>244</v>
      </c>
      <c r="F7" s="12" t="s">
        <v>244</v>
      </c>
      <c r="G7" s="14"/>
      <c r="H7" s="21"/>
    </row>
    <row r="8" ht="9.75" customHeight="1" spans="1:8">
      <c r="A8" s="35"/>
      <c r="B8" s="23"/>
      <c r="C8" s="23"/>
      <c r="D8" s="23"/>
      <c r="E8" s="23"/>
      <c r="F8" s="23"/>
      <c r="G8" s="23"/>
      <c r="H8" s="24"/>
    </row>
  </sheetData>
  <mergeCells count="6">
    <mergeCell ref="B2:G2"/>
    <mergeCell ref="B3:C3"/>
    <mergeCell ref="C4:E4"/>
    <mergeCell ref="B4:B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28"/>
  <sheetViews>
    <sheetView workbookViewId="0">
      <pane ySplit="5" topLeftCell="A6" activePane="bottomLeft" state="frozen"/>
      <selection/>
      <selection pane="bottomLeft" activeCell="E9" sqref="E9:E17"/>
    </sheetView>
  </sheetViews>
  <sheetFormatPr defaultColWidth="10" defaultRowHeight="13.5"/>
  <cols>
    <col min="1" max="1" width="1.53333333333333" customWidth="1"/>
    <col min="2" max="3" width="15.3833333333333" customWidth="1"/>
    <col min="4" max="4" width="12.3083333333333" customWidth="1"/>
    <col min="5" max="5" width="10.45" customWidth="1"/>
    <col min="6" max="6" width="11.4" customWidth="1"/>
    <col min="7" max="13" width="12.3083333333333" customWidth="1"/>
    <col min="14" max="14" width="12.6666666666667" customWidth="1"/>
    <col min="15" max="15" width="14.5666666666667" customWidth="1"/>
    <col min="16" max="16" width="12.6666666666667" customWidth="1"/>
    <col min="17" max="17" width="1.53333333333333" customWidth="1"/>
    <col min="18" max="21" width="9.76666666666667" customWidth="1"/>
  </cols>
  <sheetData>
    <row r="1" ht="16.25" customHeight="1" spans="1:17">
      <c r="A1" s="1"/>
      <c r="B1" s="2"/>
      <c r="C1" s="3"/>
      <c r="D1" s="3"/>
      <c r="E1" s="3"/>
      <c r="F1" s="3"/>
      <c r="G1" s="3"/>
      <c r="H1" s="3"/>
      <c r="I1" s="3"/>
      <c r="J1" s="2"/>
      <c r="K1" s="3"/>
      <c r="L1" s="3"/>
      <c r="M1" s="3"/>
      <c r="N1" s="3"/>
      <c r="O1" s="3"/>
      <c r="P1" s="3"/>
      <c r="Q1" s="17"/>
    </row>
    <row r="2" ht="22.8" customHeight="1" spans="1:17">
      <c r="A2" s="4"/>
      <c r="B2" s="5" t="s">
        <v>268</v>
      </c>
      <c r="C2" s="5"/>
      <c r="D2" s="5"/>
      <c r="E2" s="5"/>
      <c r="F2" s="5"/>
      <c r="G2" s="5"/>
      <c r="H2" s="5"/>
      <c r="I2" s="5"/>
      <c r="J2" s="5"/>
      <c r="K2" s="5"/>
      <c r="L2" s="5"/>
      <c r="M2" s="5"/>
      <c r="N2" s="5"/>
      <c r="O2" s="5"/>
      <c r="P2" s="5"/>
      <c r="Q2" s="11"/>
    </row>
    <row r="3" ht="19.55" customHeight="1" spans="1:17">
      <c r="A3" s="6"/>
      <c r="B3" s="7"/>
      <c r="C3" s="7"/>
      <c r="D3" s="7"/>
      <c r="E3" s="7"/>
      <c r="F3" s="7"/>
      <c r="G3" s="7"/>
      <c r="H3" s="7"/>
      <c r="I3" s="7"/>
      <c r="J3" s="15"/>
      <c r="K3" s="15"/>
      <c r="L3" s="15"/>
      <c r="M3" s="15"/>
      <c r="N3" s="15"/>
      <c r="O3" s="16" t="s">
        <v>1</v>
      </c>
      <c r="P3" s="16"/>
      <c r="Q3" s="18"/>
    </row>
    <row r="4" ht="23" customHeight="1" spans="1:17">
      <c r="A4" s="8"/>
      <c r="B4" s="9" t="s">
        <v>209</v>
      </c>
      <c r="C4" s="9" t="s">
        <v>145</v>
      </c>
      <c r="D4" s="9" t="s">
        <v>269</v>
      </c>
      <c r="E4" s="9" t="s">
        <v>270</v>
      </c>
      <c r="F4" s="9" t="s">
        <v>271</v>
      </c>
      <c r="G4" s="9" t="s">
        <v>272</v>
      </c>
      <c r="H4" s="9" t="s">
        <v>273</v>
      </c>
      <c r="I4" s="9"/>
      <c r="J4" s="9" t="s">
        <v>274</v>
      </c>
      <c r="K4" s="9" t="s">
        <v>275</v>
      </c>
      <c r="L4" s="9" t="s">
        <v>276</v>
      </c>
      <c r="M4" s="9" t="s">
        <v>277</v>
      </c>
      <c r="N4" s="9" t="s">
        <v>278</v>
      </c>
      <c r="O4" s="9" t="s">
        <v>279</v>
      </c>
      <c r="P4" s="9" t="s">
        <v>280</v>
      </c>
      <c r="Q4" s="19"/>
    </row>
    <row r="5" ht="23" customHeight="1" spans="1:17">
      <c r="A5" s="10"/>
      <c r="B5" s="9"/>
      <c r="C5" s="9"/>
      <c r="D5" s="9"/>
      <c r="E5" s="9"/>
      <c r="F5" s="9"/>
      <c r="G5" s="9"/>
      <c r="H5" s="9" t="s">
        <v>281</v>
      </c>
      <c r="I5" s="9" t="s">
        <v>282</v>
      </c>
      <c r="J5" s="9"/>
      <c r="K5" s="9"/>
      <c r="L5" s="9"/>
      <c r="M5" s="9"/>
      <c r="N5" s="9"/>
      <c r="O5" s="9"/>
      <c r="P5" s="9"/>
      <c r="Q5" s="20"/>
    </row>
    <row r="6" ht="25.65" customHeight="1" spans="1:17">
      <c r="A6" s="11"/>
      <c r="B6" s="12" t="s">
        <v>283</v>
      </c>
      <c r="C6" s="12" t="s">
        <v>284</v>
      </c>
      <c r="D6" s="12" t="s">
        <v>285</v>
      </c>
      <c r="E6" s="12" t="s">
        <v>286</v>
      </c>
      <c r="F6" s="12" t="s">
        <v>287</v>
      </c>
      <c r="G6" s="13">
        <v>70.56</v>
      </c>
      <c r="H6" s="14" t="s">
        <v>288</v>
      </c>
      <c r="I6" s="14"/>
      <c r="J6" s="12" t="s">
        <v>289</v>
      </c>
      <c r="K6" s="12" t="s">
        <v>290</v>
      </c>
      <c r="L6" s="12" t="s">
        <v>291</v>
      </c>
      <c r="M6" s="12" t="s">
        <v>292</v>
      </c>
      <c r="N6" s="12" t="s">
        <v>293</v>
      </c>
      <c r="O6" s="12" t="s">
        <v>294</v>
      </c>
      <c r="P6" s="12" t="s">
        <v>295</v>
      </c>
      <c r="Q6" s="21"/>
    </row>
    <row r="7" ht="25.65" customHeight="1" spans="1:17">
      <c r="A7" s="11"/>
      <c r="B7" s="12"/>
      <c r="C7" s="12"/>
      <c r="D7" s="12"/>
      <c r="E7" s="12"/>
      <c r="F7" s="12"/>
      <c r="G7" s="14"/>
      <c r="H7" s="14"/>
      <c r="I7" s="14"/>
      <c r="J7" s="12"/>
      <c r="K7" s="12" t="s">
        <v>296</v>
      </c>
      <c r="L7" s="12" t="s">
        <v>297</v>
      </c>
      <c r="M7" s="12" t="s">
        <v>298</v>
      </c>
      <c r="N7" s="12" t="s">
        <v>299</v>
      </c>
      <c r="O7" s="12" t="s">
        <v>300</v>
      </c>
      <c r="P7" s="12" t="s">
        <v>295</v>
      </c>
      <c r="Q7" s="21"/>
    </row>
    <row r="8" ht="25.65" customHeight="1" spans="1:17">
      <c r="A8" s="11"/>
      <c r="B8" s="12"/>
      <c r="C8" s="12"/>
      <c r="D8" s="12"/>
      <c r="E8" s="12"/>
      <c r="F8" s="12"/>
      <c r="G8" s="14"/>
      <c r="H8" s="14"/>
      <c r="I8" s="14"/>
      <c r="J8" s="12"/>
      <c r="K8" s="12" t="s">
        <v>301</v>
      </c>
      <c r="L8" s="12" t="s">
        <v>302</v>
      </c>
      <c r="M8" s="12" t="s">
        <v>303</v>
      </c>
      <c r="N8" s="12" t="s">
        <v>304</v>
      </c>
      <c r="O8" s="12" t="s">
        <v>305</v>
      </c>
      <c r="P8" s="12" t="s">
        <v>306</v>
      </c>
      <c r="Q8" s="21"/>
    </row>
    <row r="9" ht="37.4" customHeight="1" spans="1:17">
      <c r="A9" s="11"/>
      <c r="B9" s="12"/>
      <c r="C9" s="12" t="s">
        <v>307</v>
      </c>
      <c r="D9" s="12" t="s">
        <v>285</v>
      </c>
      <c r="E9" s="12" t="s">
        <v>308</v>
      </c>
      <c r="F9" s="12" t="s">
        <v>309</v>
      </c>
      <c r="G9" s="13">
        <v>4.034</v>
      </c>
      <c r="H9" s="14" t="s">
        <v>310</v>
      </c>
      <c r="I9" s="14"/>
      <c r="J9" s="12" t="s">
        <v>311</v>
      </c>
      <c r="K9" s="12" t="s">
        <v>301</v>
      </c>
      <c r="L9" s="12" t="s">
        <v>312</v>
      </c>
      <c r="M9" s="12" t="s">
        <v>313</v>
      </c>
      <c r="N9" s="12" t="s">
        <v>314</v>
      </c>
      <c r="O9" s="12" t="s">
        <v>315</v>
      </c>
      <c r="P9" s="12" t="s">
        <v>316</v>
      </c>
      <c r="Q9" s="21"/>
    </row>
    <row r="10" ht="37.95" customHeight="1" spans="1:17">
      <c r="A10" s="11"/>
      <c r="B10" s="12"/>
      <c r="C10" s="12"/>
      <c r="D10" s="12"/>
      <c r="E10" s="12"/>
      <c r="F10" s="12"/>
      <c r="G10" s="14"/>
      <c r="H10" s="14"/>
      <c r="I10" s="14"/>
      <c r="J10" s="12"/>
      <c r="K10" s="12" t="s">
        <v>301</v>
      </c>
      <c r="L10" s="12" t="s">
        <v>312</v>
      </c>
      <c r="M10" s="12" t="s">
        <v>317</v>
      </c>
      <c r="N10" s="12" t="s">
        <v>314</v>
      </c>
      <c r="O10" s="12" t="s">
        <v>318</v>
      </c>
      <c r="P10" s="12" t="s">
        <v>295</v>
      </c>
      <c r="Q10" s="21"/>
    </row>
    <row r="11" ht="37.95" customHeight="1" spans="1:17">
      <c r="A11" s="11"/>
      <c r="B11" s="12"/>
      <c r="C11" s="12"/>
      <c r="D11" s="12"/>
      <c r="E11" s="12"/>
      <c r="F11" s="12"/>
      <c r="G11" s="14"/>
      <c r="H11" s="14"/>
      <c r="I11" s="14"/>
      <c r="J11" s="12"/>
      <c r="K11" s="12" t="s">
        <v>301</v>
      </c>
      <c r="L11" s="12" t="s">
        <v>312</v>
      </c>
      <c r="M11" s="12" t="s">
        <v>319</v>
      </c>
      <c r="N11" s="12" t="s">
        <v>314</v>
      </c>
      <c r="O11" s="12" t="s">
        <v>320</v>
      </c>
      <c r="P11" s="12" t="s">
        <v>295</v>
      </c>
      <c r="Q11" s="21"/>
    </row>
    <row r="12" ht="37.95" customHeight="1" spans="1:17">
      <c r="A12" s="11"/>
      <c r="B12" s="12"/>
      <c r="C12" s="12"/>
      <c r="D12" s="12"/>
      <c r="E12" s="12"/>
      <c r="F12" s="12"/>
      <c r="G12" s="14"/>
      <c r="H12" s="14"/>
      <c r="I12" s="14"/>
      <c r="J12" s="12"/>
      <c r="K12" s="12" t="s">
        <v>301</v>
      </c>
      <c r="L12" s="12" t="s">
        <v>312</v>
      </c>
      <c r="M12" s="12" t="s">
        <v>321</v>
      </c>
      <c r="N12" s="12" t="s">
        <v>314</v>
      </c>
      <c r="O12" s="12" t="s">
        <v>322</v>
      </c>
      <c r="P12" s="12" t="s">
        <v>316</v>
      </c>
      <c r="Q12" s="21"/>
    </row>
    <row r="13" ht="37.4" customHeight="1" spans="1:17">
      <c r="A13" s="11"/>
      <c r="B13" s="12"/>
      <c r="C13" s="12"/>
      <c r="D13" s="12"/>
      <c r="E13" s="12"/>
      <c r="F13" s="12"/>
      <c r="G13" s="14"/>
      <c r="H13" s="14"/>
      <c r="I13" s="14"/>
      <c r="J13" s="12"/>
      <c r="K13" s="12" t="s">
        <v>301</v>
      </c>
      <c r="L13" s="12" t="s">
        <v>312</v>
      </c>
      <c r="M13" s="12" t="s">
        <v>323</v>
      </c>
      <c r="N13" s="12" t="s">
        <v>314</v>
      </c>
      <c r="O13" s="12" t="s">
        <v>318</v>
      </c>
      <c r="P13" s="12" t="s">
        <v>316</v>
      </c>
      <c r="Q13" s="21"/>
    </row>
    <row r="14" ht="37.95" customHeight="1" spans="1:17">
      <c r="A14" s="11"/>
      <c r="B14" s="12"/>
      <c r="C14" s="12"/>
      <c r="D14" s="12"/>
      <c r="E14" s="12"/>
      <c r="F14" s="12"/>
      <c r="G14" s="14"/>
      <c r="H14" s="14"/>
      <c r="I14" s="14"/>
      <c r="J14" s="12"/>
      <c r="K14" s="12" t="s">
        <v>301</v>
      </c>
      <c r="L14" s="12" t="s">
        <v>324</v>
      </c>
      <c r="M14" s="12" t="s">
        <v>325</v>
      </c>
      <c r="N14" s="12" t="s">
        <v>293</v>
      </c>
      <c r="O14" s="12" t="s">
        <v>294</v>
      </c>
      <c r="P14" s="12"/>
      <c r="Q14" s="21"/>
    </row>
    <row r="15" ht="37.4" customHeight="1" spans="1:17">
      <c r="A15" s="11"/>
      <c r="B15" s="12"/>
      <c r="C15" s="12"/>
      <c r="D15" s="12"/>
      <c r="E15" s="12"/>
      <c r="F15" s="12"/>
      <c r="G15" s="14"/>
      <c r="H15" s="14"/>
      <c r="I15" s="14"/>
      <c r="J15" s="12"/>
      <c r="K15" s="12" t="s">
        <v>301</v>
      </c>
      <c r="L15" s="12" t="s">
        <v>302</v>
      </c>
      <c r="M15" s="12" t="s">
        <v>326</v>
      </c>
      <c r="N15" s="12" t="s">
        <v>299</v>
      </c>
      <c r="O15" s="12" t="s">
        <v>305</v>
      </c>
      <c r="P15" s="12" t="s">
        <v>306</v>
      </c>
      <c r="Q15" s="21"/>
    </row>
    <row r="16" ht="37.95" customHeight="1" spans="1:17">
      <c r="A16" s="11"/>
      <c r="B16" s="12"/>
      <c r="C16" s="12"/>
      <c r="D16" s="12"/>
      <c r="E16" s="12"/>
      <c r="F16" s="12"/>
      <c r="G16" s="14"/>
      <c r="H16" s="14"/>
      <c r="I16" s="14"/>
      <c r="J16" s="12"/>
      <c r="K16" s="12" t="s">
        <v>296</v>
      </c>
      <c r="L16" s="12" t="s">
        <v>297</v>
      </c>
      <c r="M16" s="12" t="s">
        <v>327</v>
      </c>
      <c r="N16" s="12" t="s">
        <v>293</v>
      </c>
      <c r="O16" s="12" t="s">
        <v>294</v>
      </c>
      <c r="P16" s="12"/>
      <c r="Q16" s="21"/>
    </row>
    <row r="17" ht="37.4" customHeight="1" spans="1:17">
      <c r="A17" s="11"/>
      <c r="B17" s="12"/>
      <c r="C17" s="12"/>
      <c r="D17" s="12"/>
      <c r="E17" s="12"/>
      <c r="F17" s="12"/>
      <c r="G17" s="14"/>
      <c r="H17" s="14"/>
      <c r="I17" s="14"/>
      <c r="J17" s="12"/>
      <c r="K17" s="12" t="s">
        <v>290</v>
      </c>
      <c r="L17" s="12" t="s">
        <v>291</v>
      </c>
      <c r="M17" s="12" t="s">
        <v>328</v>
      </c>
      <c r="N17" s="12" t="s">
        <v>329</v>
      </c>
      <c r="O17" s="12" t="s">
        <v>330</v>
      </c>
      <c r="P17" s="12" t="s">
        <v>331</v>
      </c>
      <c r="Q17" s="21"/>
    </row>
    <row r="18" ht="35.65" customHeight="1" spans="1:17">
      <c r="A18" s="11"/>
      <c r="B18" s="12"/>
      <c r="C18" s="12" t="s">
        <v>332</v>
      </c>
      <c r="D18" s="12" t="s">
        <v>285</v>
      </c>
      <c r="E18" s="12" t="s">
        <v>333</v>
      </c>
      <c r="F18" s="12" t="s">
        <v>334</v>
      </c>
      <c r="G18" s="13">
        <v>15.6125</v>
      </c>
      <c r="H18" s="14" t="s">
        <v>335</v>
      </c>
      <c r="I18" s="14"/>
      <c r="J18" s="12" t="s">
        <v>336</v>
      </c>
      <c r="K18" s="12" t="s">
        <v>301</v>
      </c>
      <c r="L18" s="12" t="s">
        <v>324</v>
      </c>
      <c r="M18" s="12" t="s">
        <v>337</v>
      </c>
      <c r="N18" s="12" t="s">
        <v>293</v>
      </c>
      <c r="O18" s="12" t="s">
        <v>338</v>
      </c>
      <c r="P18" s="12" t="s">
        <v>316</v>
      </c>
      <c r="Q18" s="21"/>
    </row>
    <row r="19" ht="35.65" customHeight="1" spans="1:17">
      <c r="A19" s="11"/>
      <c r="B19" s="12"/>
      <c r="C19" s="12"/>
      <c r="D19" s="12"/>
      <c r="E19" s="12"/>
      <c r="F19" s="12"/>
      <c r="G19" s="14"/>
      <c r="H19" s="14"/>
      <c r="I19" s="14"/>
      <c r="J19" s="12"/>
      <c r="K19" s="12" t="s">
        <v>301</v>
      </c>
      <c r="L19" s="12" t="s">
        <v>302</v>
      </c>
      <c r="M19" s="12" t="s">
        <v>339</v>
      </c>
      <c r="N19" s="12" t="s">
        <v>304</v>
      </c>
      <c r="O19" s="12" t="s">
        <v>305</v>
      </c>
      <c r="P19" s="12" t="s">
        <v>306</v>
      </c>
      <c r="Q19" s="21"/>
    </row>
    <row r="20" ht="35.65" customHeight="1" spans="1:17">
      <c r="A20" s="11"/>
      <c r="B20" s="12"/>
      <c r="C20" s="12"/>
      <c r="D20" s="12"/>
      <c r="E20" s="12"/>
      <c r="F20" s="12"/>
      <c r="G20" s="14"/>
      <c r="H20" s="14"/>
      <c r="I20" s="14"/>
      <c r="J20" s="12"/>
      <c r="K20" s="12" t="s">
        <v>290</v>
      </c>
      <c r="L20" s="12" t="s">
        <v>291</v>
      </c>
      <c r="M20" s="12" t="s">
        <v>340</v>
      </c>
      <c r="N20" s="12" t="s">
        <v>304</v>
      </c>
      <c r="O20" s="12" t="s">
        <v>330</v>
      </c>
      <c r="P20" s="12" t="s">
        <v>331</v>
      </c>
      <c r="Q20" s="21"/>
    </row>
    <row r="21" ht="89.7" customHeight="1" spans="1:17">
      <c r="A21" s="11"/>
      <c r="B21" s="12"/>
      <c r="C21" s="12"/>
      <c r="D21" s="12"/>
      <c r="E21" s="12"/>
      <c r="F21" s="12"/>
      <c r="G21" s="14"/>
      <c r="H21" s="14"/>
      <c r="I21" s="14"/>
      <c r="J21" s="12"/>
      <c r="K21" s="12" t="s">
        <v>296</v>
      </c>
      <c r="L21" s="12" t="s">
        <v>297</v>
      </c>
      <c r="M21" s="12" t="s">
        <v>341</v>
      </c>
      <c r="N21" s="12" t="s">
        <v>293</v>
      </c>
      <c r="O21" s="12" t="s">
        <v>294</v>
      </c>
      <c r="P21" s="12" t="s">
        <v>316</v>
      </c>
      <c r="Q21" s="21"/>
    </row>
    <row r="22" ht="93.35" customHeight="1" spans="1:17">
      <c r="A22" s="11"/>
      <c r="B22" s="12"/>
      <c r="C22" s="12" t="s">
        <v>342</v>
      </c>
      <c r="D22" s="12" t="s">
        <v>285</v>
      </c>
      <c r="E22" s="12" t="s">
        <v>343</v>
      </c>
      <c r="F22" s="12" t="s">
        <v>344</v>
      </c>
      <c r="G22" s="13">
        <v>50.807</v>
      </c>
      <c r="H22" s="14" t="s">
        <v>345</v>
      </c>
      <c r="I22" s="14"/>
      <c r="J22" s="12" t="s">
        <v>346</v>
      </c>
      <c r="K22" s="12" t="s">
        <v>301</v>
      </c>
      <c r="L22" s="12" t="s">
        <v>312</v>
      </c>
      <c r="M22" s="12" t="s">
        <v>347</v>
      </c>
      <c r="N22" s="12" t="s">
        <v>314</v>
      </c>
      <c r="O22" s="12" t="s">
        <v>348</v>
      </c>
      <c r="P22" s="12" t="s">
        <v>349</v>
      </c>
      <c r="Q22" s="21"/>
    </row>
    <row r="23" ht="93.35" customHeight="1" spans="1:17">
      <c r="A23" s="11"/>
      <c r="B23" s="12"/>
      <c r="C23" s="12"/>
      <c r="D23" s="12"/>
      <c r="E23" s="12"/>
      <c r="F23" s="12"/>
      <c r="G23" s="14"/>
      <c r="H23" s="14"/>
      <c r="I23" s="14"/>
      <c r="J23" s="12"/>
      <c r="K23" s="12" t="s">
        <v>301</v>
      </c>
      <c r="L23" s="12" t="s">
        <v>312</v>
      </c>
      <c r="M23" s="12" t="s">
        <v>350</v>
      </c>
      <c r="N23" s="12" t="s">
        <v>314</v>
      </c>
      <c r="O23" s="12" t="s">
        <v>348</v>
      </c>
      <c r="P23" s="12" t="s">
        <v>349</v>
      </c>
      <c r="Q23" s="21"/>
    </row>
    <row r="24" ht="93.35" customHeight="1" spans="1:17">
      <c r="A24" s="11"/>
      <c r="B24" s="12"/>
      <c r="C24" s="12"/>
      <c r="D24" s="12"/>
      <c r="E24" s="12"/>
      <c r="F24" s="12"/>
      <c r="G24" s="14"/>
      <c r="H24" s="14"/>
      <c r="I24" s="14"/>
      <c r="J24" s="12"/>
      <c r="K24" s="12" t="s">
        <v>301</v>
      </c>
      <c r="L24" s="12" t="s">
        <v>312</v>
      </c>
      <c r="M24" s="12" t="s">
        <v>351</v>
      </c>
      <c r="N24" s="12" t="s">
        <v>314</v>
      </c>
      <c r="O24" s="12" t="s">
        <v>352</v>
      </c>
      <c r="P24" s="12" t="s">
        <v>349</v>
      </c>
      <c r="Q24" s="21"/>
    </row>
    <row r="25" ht="93.35" customHeight="1" spans="1:17">
      <c r="A25" s="11"/>
      <c r="B25" s="12"/>
      <c r="C25" s="12"/>
      <c r="D25" s="12"/>
      <c r="E25" s="12"/>
      <c r="F25" s="12"/>
      <c r="G25" s="14"/>
      <c r="H25" s="14"/>
      <c r="I25" s="14"/>
      <c r="J25" s="12"/>
      <c r="K25" s="12" t="s">
        <v>301</v>
      </c>
      <c r="L25" s="12" t="s">
        <v>312</v>
      </c>
      <c r="M25" s="12" t="s">
        <v>353</v>
      </c>
      <c r="N25" s="12" t="s">
        <v>314</v>
      </c>
      <c r="O25" s="12" t="s">
        <v>352</v>
      </c>
      <c r="P25" s="12" t="s">
        <v>349</v>
      </c>
      <c r="Q25" s="21"/>
    </row>
    <row r="26" ht="93.35" customHeight="1" spans="1:17">
      <c r="A26" s="11"/>
      <c r="B26" s="12"/>
      <c r="C26" s="12"/>
      <c r="D26" s="12"/>
      <c r="E26" s="12"/>
      <c r="F26" s="12"/>
      <c r="G26" s="14"/>
      <c r="H26" s="14"/>
      <c r="I26" s="14"/>
      <c r="J26" s="12"/>
      <c r="K26" s="12" t="s">
        <v>301</v>
      </c>
      <c r="L26" s="12" t="s">
        <v>302</v>
      </c>
      <c r="M26" s="12" t="s">
        <v>354</v>
      </c>
      <c r="N26" s="12" t="s">
        <v>299</v>
      </c>
      <c r="O26" s="12" t="s">
        <v>305</v>
      </c>
      <c r="P26" s="12" t="s">
        <v>306</v>
      </c>
      <c r="Q26" s="21"/>
    </row>
    <row r="27" ht="93.35" customHeight="1" spans="1:17">
      <c r="A27" s="11"/>
      <c r="B27" s="12"/>
      <c r="C27" s="12"/>
      <c r="D27" s="12"/>
      <c r="E27" s="12"/>
      <c r="F27" s="12"/>
      <c r="G27" s="14"/>
      <c r="H27" s="14"/>
      <c r="I27" s="14"/>
      <c r="J27" s="12"/>
      <c r="K27" s="12" t="s">
        <v>301</v>
      </c>
      <c r="L27" s="12" t="s">
        <v>302</v>
      </c>
      <c r="M27" s="12" t="s">
        <v>355</v>
      </c>
      <c r="N27" s="12" t="s">
        <v>299</v>
      </c>
      <c r="O27" s="12" t="s">
        <v>356</v>
      </c>
      <c r="P27" s="12" t="s">
        <v>306</v>
      </c>
      <c r="Q27" s="21"/>
    </row>
    <row r="28" ht="93.35" customHeight="1" spans="1:17">
      <c r="A28" s="11"/>
      <c r="B28" s="12"/>
      <c r="C28" s="12"/>
      <c r="D28" s="12"/>
      <c r="E28" s="12"/>
      <c r="F28" s="12"/>
      <c r="G28" s="14"/>
      <c r="H28" s="14"/>
      <c r="I28" s="14"/>
      <c r="J28" s="12"/>
      <c r="K28" s="12" t="s">
        <v>301</v>
      </c>
      <c r="L28" s="12" t="s">
        <v>302</v>
      </c>
      <c r="M28" s="12" t="s">
        <v>357</v>
      </c>
      <c r="N28" s="12" t="s">
        <v>299</v>
      </c>
      <c r="O28" s="12" t="s">
        <v>305</v>
      </c>
      <c r="P28" s="12" t="s">
        <v>306</v>
      </c>
      <c r="Q28" s="21"/>
    </row>
    <row r="29" ht="93.35" customHeight="1" spans="1:17">
      <c r="A29" s="11"/>
      <c r="B29" s="12"/>
      <c r="C29" s="12"/>
      <c r="D29" s="12"/>
      <c r="E29" s="12"/>
      <c r="F29" s="12"/>
      <c r="G29" s="14"/>
      <c r="H29" s="14"/>
      <c r="I29" s="14"/>
      <c r="J29" s="12"/>
      <c r="K29" s="12" t="s">
        <v>301</v>
      </c>
      <c r="L29" s="12" t="s">
        <v>324</v>
      </c>
      <c r="M29" s="12" t="s">
        <v>358</v>
      </c>
      <c r="N29" s="12" t="s">
        <v>329</v>
      </c>
      <c r="O29" s="12" t="s">
        <v>330</v>
      </c>
      <c r="P29" s="12" t="s">
        <v>331</v>
      </c>
      <c r="Q29" s="21"/>
    </row>
    <row r="30" ht="93.35" customHeight="1" spans="1:17">
      <c r="A30" s="11"/>
      <c r="B30" s="12"/>
      <c r="C30" s="12"/>
      <c r="D30" s="12"/>
      <c r="E30" s="12"/>
      <c r="F30" s="12"/>
      <c r="G30" s="14"/>
      <c r="H30" s="14"/>
      <c r="I30" s="14"/>
      <c r="J30" s="12"/>
      <c r="K30" s="12" t="s">
        <v>290</v>
      </c>
      <c r="L30" s="12" t="s">
        <v>291</v>
      </c>
      <c r="M30" s="12" t="s">
        <v>359</v>
      </c>
      <c r="N30" s="12" t="s">
        <v>299</v>
      </c>
      <c r="O30" s="12" t="s">
        <v>330</v>
      </c>
      <c r="P30" s="12" t="s">
        <v>331</v>
      </c>
      <c r="Q30" s="21"/>
    </row>
    <row r="31" ht="93.35" customHeight="1" spans="1:17">
      <c r="A31" s="11"/>
      <c r="B31" s="12"/>
      <c r="C31" s="12"/>
      <c r="D31" s="12"/>
      <c r="E31" s="12"/>
      <c r="F31" s="12"/>
      <c r="G31" s="14"/>
      <c r="H31" s="14"/>
      <c r="I31" s="14"/>
      <c r="J31" s="12"/>
      <c r="K31" s="12" t="s">
        <v>296</v>
      </c>
      <c r="L31" s="12" t="s">
        <v>297</v>
      </c>
      <c r="M31" s="12" t="s">
        <v>360</v>
      </c>
      <c r="N31" s="12" t="s">
        <v>299</v>
      </c>
      <c r="O31" s="12" t="s">
        <v>361</v>
      </c>
      <c r="P31" s="12" t="s">
        <v>362</v>
      </c>
      <c r="Q31" s="21"/>
    </row>
    <row r="32" ht="57" customHeight="1" spans="1:17">
      <c r="A32" s="11"/>
      <c r="B32" s="12"/>
      <c r="C32" s="12" t="s">
        <v>363</v>
      </c>
      <c r="D32" s="12" t="s">
        <v>285</v>
      </c>
      <c r="E32" s="12" t="s">
        <v>364</v>
      </c>
      <c r="F32" s="12" t="s">
        <v>365</v>
      </c>
      <c r="G32" s="13">
        <v>8.79948</v>
      </c>
      <c r="H32" s="14" t="s">
        <v>366</v>
      </c>
      <c r="I32" s="14"/>
      <c r="J32" s="12" t="s">
        <v>367</v>
      </c>
      <c r="K32" s="12" t="s">
        <v>290</v>
      </c>
      <c r="L32" s="12" t="s">
        <v>291</v>
      </c>
      <c r="M32" s="12" t="s">
        <v>368</v>
      </c>
      <c r="N32" s="12" t="s">
        <v>369</v>
      </c>
      <c r="O32" s="12" t="s">
        <v>330</v>
      </c>
      <c r="P32" s="12" t="s">
        <v>331</v>
      </c>
      <c r="Q32" s="21"/>
    </row>
    <row r="33" ht="57" customHeight="1" spans="1:17">
      <c r="A33" s="11"/>
      <c r="B33" s="12"/>
      <c r="C33" s="12"/>
      <c r="D33" s="12"/>
      <c r="E33" s="12"/>
      <c r="F33" s="12"/>
      <c r="G33" s="14"/>
      <c r="H33" s="14"/>
      <c r="I33" s="14"/>
      <c r="J33" s="12"/>
      <c r="K33" s="12" t="s">
        <v>301</v>
      </c>
      <c r="L33" s="12" t="s">
        <v>302</v>
      </c>
      <c r="M33" s="12" t="s">
        <v>370</v>
      </c>
      <c r="N33" s="12" t="s">
        <v>314</v>
      </c>
      <c r="O33" s="12" t="s">
        <v>371</v>
      </c>
      <c r="P33" s="12" t="s">
        <v>372</v>
      </c>
      <c r="Q33" s="21"/>
    </row>
    <row r="34" ht="57" customHeight="1" spans="1:17">
      <c r="A34" s="11"/>
      <c r="B34" s="12"/>
      <c r="C34" s="12"/>
      <c r="D34" s="12"/>
      <c r="E34" s="12"/>
      <c r="F34" s="12"/>
      <c r="G34" s="14"/>
      <c r="H34" s="14"/>
      <c r="I34" s="14"/>
      <c r="J34" s="12"/>
      <c r="K34" s="12" t="s">
        <v>301</v>
      </c>
      <c r="L34" s="12" t="s">
        <v>312</v>
      </c>
      <c r="M34" s="12" t="s">
        <v>373</v>
      </c>
      <c r="N34" s="12" t="s">
        <v>314</v>
      </c>
      <c r="O34" s="12" t="s">
        <v>348</v>
      </c>
      <c r="P34" s="12" t="s">
        <v>362</v>
      </c>
      <c r="Q34" s="21"/>
    </row>
    <row r="35" ht="57" customHeight="1" spans="1:17">
      <c r="A35" s="11"/>
      <c r="B35" s="12"/>
      <c r="C35" s="12"/>
      <c r="D35" s="12"/>
      <c r="E35" s="12"/>
      <c r="F35" s="12"/>
      <c r="G35" s="14"/>
      <c r="H35" s="14"/>
      <c r="I35" s="14"/>
      <c r="J35" s="12"/>
      <c r="K35" s="12" t="s">
        <v>301</v>
      </c>
      <c r="L35" s="12" t="s">
        <v>324</v>
      </c>
      <c r="M35" s="12" t="s">
        <v>374</v>
      </c>
      <c r="N35" s="12" t="s">
        <v>299</v>
      </c>
      <c r="O35" s="12" t="s">
        <v>352</v>
      </c>
      <c r="P35" s="12" t="s">
        <v>375</v>
      </c>
      <c r="Q35" s="21"/>
    </row>
    <row r="36" ht="64.4" customHeight="1" spans="1:17">
      <c r="A36" s="11"/>
      <c r="B36" s="12"/>
      <c r="C36" s="12"/>
      <c r="D36" s="12"/>
      <c r="E36" s="12"/>
      <c r="F36" s="12"/>
      <c r="G36" s="14"/>
      <c r="H36" s="14"/>
      <c r="I36" s="14"/>
      <c r="J36" s="12"/>
      <c r="K36" s="12" t="s">
        <v>296</v>
      </c>
      <c r="L36" s="12" t="s">
        <v>297</v>
      </c>
      <c r="M36" s="12" t="s">
        <v>376</v>
      </c>
      <c r="N36" s="12" t="s">
        <v>293</v>
      </c>
      <c r="O36" s="12" t="s">
        <v>294</v>
      </c>
      <c r="P36" s="12" t="s">
        <v>372</v>
      </c>
      <c r="Q36" s="21"/>
    </row>
    <row r="37" ht="56.15" customHeight="1" spans="1:17">
      <c r="A37" s="11"/>
      <c r="B37" s="12"/>
      <c r="C37" s="12" t="s">
        <v>377</v>
      </c>
      <c r="D37" s="12" t="s">
        <v>285</v>
      </c>
      <c r="E37" s="12" t="s">
        <v>308</v>
      </c>
      <c r="F37" s="12" t="s">
        <v>309</v>
      </c>
      <c r="G37" s="13">
        <v>42.16</v>
      </c>
      <c r="H37" s="14" t="s">
        <v>378</v>
      </c>
      <c r="I37" s="14"/>
      <c r="J37" s="12" t="s">
        <v>379</v>
      </c>
      <c r="K37" s="12" t="s">
        <v>301</v>
      </c>
      <c r="L37" s="12" t="s">
        <v>312</v>
      </c>
      <c r="M37" s="12" t="s">
        <v>380</v>
      </c>
      <c r="N37" s="12" t="s">
        <v>314</v>
      </c>
      <c r="O37" s="12" t="s">
        <v>381</v>
      </c>
      <c r="P37" s="12" t="s">
        <v>382</v>
      </c>
      <c r="Q37" s="21"/>
    </row>
    <row r="38" ht="56.15" customHeight="1" spans="1:17">
      <c r="A38" s="11"/>
      <c r="B38" s="12"/>
      <c r="C38" s="12"/>
      <c r="D38" s="12"/>
      <c r="E38" s="12"/>
      <c r="F38" s="12"/>
      <c r="G38" s="14"/>
      <c r="H38" s="14"/>
      <c r="I38" s="14"/>
      <c r="J38" s="12"/>
      <c r="K38" s="12" t="s">
        <v>301</v>
      </c>
      <c r="L38" s="12" t="s">
        <v>312</v>
      </c>
      <c r="M38" s="12" t="s">
        <v>383</v>
      </c>
      <c r="N38" s="12" t="s">
        <v>314</v>
      </c>
      <c r="O38" s="12" t="s">
        <v>330</v>
      </c>
      <c r="P38" s="12" t="s">
        <v>295</v>
      </c>
      <c r="Q38" s="21"/>
    </row>
    <row r="39" ht="56.15" customHeight="1" spans="1:17">
      <c r="A39" s="11"/>
      <c r="B39" s="12"/>
      <c r="C39" s="12"/>
      <c r="D39" s="12"/>
      <c r="E39" s="12"/>
      <c r="F39" s="12"/>
      <c r="G39" s="14"/>
      <c r="H39" s="14"/>
      <c r="I39" s="14"/>
      <c r="J39" s="12"/>
      <c r="K39" s="12" t="s">
        <v>301</v>
      </c>
      <c r="L39" s="12" t="s">
        <v>312</v>
      </c>
      <c r="M39" s="12" t="s">
        <v>384</v>
      </c>
      <c r="N39" s="12" t="s">
        <v>314</v>
      </c>
      <c r="O39" s="12" t="s">
        <v>385</v>
      </c>
      <c r="P39" s="12" t="s">
        <v>382</v>
      </c>
      <c r="Q39" s="21"/>
    </row>
    <row r="40" ht="56.15" customHeight="1" spans="1:17">
      <c r="A40" s="11"/>
      <c r="B40" s="12"/>
      <c r="C40" s="12"/>
      <c r="D40" s="12"/>
      <c r="E40" s="12"/>
      <c r="F40" s="12"/>
      <c r="G40" s="14"/>
      <c r="H40" s="14"/>
      <c r="I40" s="14"/>
      <c r="J40" s="12"/>
      <c r="K40" s="12" t="s">
        <v>301</v>
      </c>
      <c r="L40" s="12" t="s">
        <v>312</v>
      </c>
      <c r="M40" s="12" t="s">
        <v>386</v>
      </c>
      <c r="N40" s="12" t="s">
        <v>314</v>
      </c>
      <c r="O40" s="12" t="s">
        <v>381</v>
      </c>
      <c r="P40" s="12" t="s">
        <v>382</v>
      </c>
      <c r="Q40" s="21"/>
    </row>
    <row r="41" ht="56.15" customHeight="1" spans="1:17">
      <c r="A41" s="11"/>
      <c r="B41" s="12"/>
      <c r="C41" s="12"/>
      <c r="D41" s="12"/>
      <c r="E41" s="12"/>
      <c r="F41" s="12"/>
      <c r="G41" s="14"/>
      <c r="H41" s="14"/>
      <c r="I41" s="14"/>
      <c r="J41" s="12"/>
      <c r="K41" s="12" t="s">
        <v>301</v>
      </c>
      <c r="L41" s="12" t="s">
        <v>312</v>
      </c>
      <c r="M41" s="12" t="s">
        <v>387</v>
      </c>
      <c r="N41" s="12" t="s">
        <v>314</v>
      </c>
      <c r="O41" s="12" t="s">
        <v>348</v>
      </c>
      <c r="P41" s="12" t="s">
        <v>382</v>
      </c>
      <c r="Q41" s="21"/>
    </row>
    <row r="42" ht="56.15" customHeight="1" spans="1:17">
      <c r="A42" s="11"/>
      <c r="B42" s="12"/>
      <c r="C42" s="12"/>
      <c r="D42" s="12"/>
      <c r="E42" s="12"/>
      <c r="F42" s="12"/>
      <c r="G42" s="14"/>
      <c r="H42" s="14"/>
      <c r="I42" s="14"/>
      <c r="J42" s="12"/>
      <c r="K42" s="12" t="s">
        <v>301</v>
      </c>
      <c r="L42" s="12" t="s">
        <v>324</v>
      </c>
      <c r="M42" s="12" t="s">
        <v>388</v>
      </c>
      <c r="N42" s="12" t="s">
        <v>293</v>
      </c>
      <c r="O42" s="12" t="s">
        <v>294</v>
      </c>
      <c r="P42" s="12"/>
      <c r="Q42" s="21"/>
    </row>
    <row r="43" ht="56.15" customHeight="1" spans="1:17">
      <c r="A43" s="11"/>
      <c r="B43" s="12"/>
      <c r="C43" s="12"/>
      <c r="D43" s="12"/>
      <c r="E43" s="12"/>
      <c r="F43" s="12"/>
      <c r="G43" s="14"/>
      <c r="H43" s="14"/>
      <c r="I43" s="14"/>
      <c r="J43" s="12"/>
      <c r="K43" s="12" t="s">
        <v>301</v>
      </c>
      <c r="L43" s="12" t="s">
        <v>324</v>
      </c>
      <c r="M43" s="12" t="s">
        <v>389</v>
      </c>
      <c r="N43" s="12" t="s">
        <v>293</v>
      </c>
      <c r="O43" s="12" t="s">
        <v>294</v>
      </c>
      <c r="P43" s="12"/>
      <c r="Q43" s="21"/>
    </row>
    <row r="44" ht="56.15" customHeight="1" spans="1:17">
      <c r="A44" s="11"/>
      <c r="B44" s="12"/>
      <c r="C44" s="12"/>
      <c r="D44" s="12"/>
      <c r="E44" s="12"/>
      <c r="F44" s="12"/>
      <c r="G44" s="14"/>
      <c r="H44" s="14"/>
      <c r="I44" s="14"/>
      <c r="J44" s="12"/>
      <c r="K44" s="12" t="s">
        <v>301</v>
      </c>
      <c r="L44" s="12" t="s">
        <v>302</v>
      </c>
      <c r="M44" s="12" t="s">
        <v>326</v>
      </c>
      <c r="N44" s="12" t="s">
        <v>299</v>
      </c>
      <c r="O44" s="12" t="s">
        <v>305</v>
      </c>
      <c r="P44" s="12" t="s">
        <v>306</v>
      </c>
      <c r="Q44" s="21"/>
    </row>
    <row r="45" ht="56.15" customHeight="1" spans="1:17">
      <c r="A45" s="11"/>
      <c r="B45" s="12"/>
      <c r="C45" s="12"/>
      <c r="D45" s="12"/>
      <c r="E45" s="12"/>
      <c r="F45" s="12"/>
      <c r="G45" s="14"/>
      <c r="H45" s="14"/>
      <c r="I45" s="14"/>
      <c r="J45" s="12"/>
      <c r="K45" s="12" t="s">
        <v>290</v>
      </c>
      <c r="L45" s="12" t="s">
        <v>291</v>
      </c>
      <c r="M45" s="12" t="s">
        <v>390</v>
      </c>
      <c r="N45" s="12" t="s">
        <v>293</v>
      </c>
      <c r="O45" s="12" t="s">
        <v>294</v>
      </c>
      <c r="P45" s="12"/>
      <c r="Q45" s="21"/>
    </row>
    <row r="46" ht="56.15" customHeight="1" spans="1:17">
      <c r="A46" s="11"/>
      <c r="B46" s="12"/>
      <c r="C46" s="12"/>
      <c r="D46" s="12"/>
      <c r="E46" s="12"/>
      <c r="F46" s="12"/>
      <c r="G46" s="14"/>
      <c r="H46" s="14"/>
      <c r="I46" s="14"/>
      <c r="J46" s="12"/>
      <c r="K46" s="12" t="s">
        <v>290</v>
      </c>
      <c r="L46" s="12" t="s">
        <v>291</v>
      </c>
      <c r="M46" s="12" t="s">
        <v>391</v>
      </c>
      <c r="N46" s="12" t="s">
        <v>329</v>
      </c>
      <c r="O46" s="12" t="s">
        <v>330</v>
      </c>
      <c r="P46" s="12" t="s">
        <v>331</v>
      </c>
      <c r="Q46" s="21"/>
    </row>
    <row r="47" ht="56.15" customHeight="1" spans="1:17">
      <c r="A47" s="11"/>
      <c r="B47" s="12"/>
      <c r="C47" s="12"/>
      <c r="D47" s="12"/>
      <c r="E47" s="12"/>
      <c r="F47" s="12"/>
      <c r="G47" s="14"/>
      <c r="H47" s="14"/>
      <c r="I47" s="14"/>
      <c r="J47" s="12"/>
      <c r="K47" s="12" t="s">
        <v>296</v>
      </c>
      <c r="L47" s="12" t="s">
        <v>297</v>
      </c>
      <c r="M47" s="12" t="s">
        <v>390</v>
      </c>
      <c r="N47" s="12" t="s">
        <v>293</v>
      </c>
      <c r="O47" s="12" t="s">
        <v>294</v>
      </c>
      <c r="P47" s="12"/>
      <c r="Q47" s="21"/>
    </row>
    <row r="48" ht="56.15" customHeight="1" spans="1:17">
      <c r="A48" s="11"/>
      <c r="B48" s="12"/>
      <c r="C48" s="12"/>
      <c r="D48" s="12"/>
      <c r="E48" s="12"/>
      <c r="F48" s="12"/>
      <c r="G48" s="14"/>
      <c r="H48" s="14"/>
      <c r="I48" s="14"/>
      <c r="J48" s="12"/>
      <c r="K48" s="12" t="s">
        <v>296</v>
      </c>
      <c r="L48" s="12" t="s">
        <v>392</v>
      </c>
      <c r="M48" s="12" t="s">
        <v>393</v>
      </c>
      <c r="N48" s="12" t="s">
        <v>293</v>
      </c>
      <c r="O48" s="12" t="s">
        <v>294</v>
      </c>
      <c r="P48" s="12"/>
      <c r="Q48" s="21"/>
    </row>
    <row r="49" ht="25.3" customHeight="1" spans="1:17">
      <c r="A49" s="11"/>
      <c r="B49" s="12"/>
      <c r="C49" s="12" t="s">
        <v>394</v>
      </c>
      <c r="D49" s="12" t="s">
        <v>285</v>
      </c>
      <c r="E49" s="12" t="s">
        <v>395</v>
      </c>
      <c r="F49" s="12" t="s">
        <v>396</v>
      </c>
      <c r="G49" s="13">
        <v>49.6</v>
      </c>
      <c r="H49" s="14" t="s">
        <v>397</v>
      </c>
      <c r="I49" s="14"/>
      <c r="J49" s="12" t="s">
        <v>398</v>
      </c>
      <c r="K49" s="12" t="s">
        <v>301</v>
      </c>
      <c r="L49" s="12" t="s">
        <v>312</v>
      </c>
      <c r="M49" s="12" t="s">
        <v>399</v>
      </c>
      <c r="N49" s="12" t="s">
        <v>314</v>
      </c>
      <c r="O49" s="12" t="s">
        <v>348</v>
      </c>
      <c r="P49" s="12" t="s">
        <v>400</v>
      </c>
      <c r="Q49" s="21"/>
    </row>
    <row r="50" ht="25.3" customHeight="1" spans="1:17">
      <c r="A50" s="11"/>
      <c r="B50" s="12"/>
      <c r="C50" s="12"/>
      <c r="D50" s="12"/>
      <c r="E50" s="12"/>
      <c r="F50" s="12"/>
      <c r="G50" s="14"/>
      <c r="H50" s="14"/>
      <c r="I50" s="14"/>
      <c r="J50" s="12"/>
      <c r="K50" s="12" t="s">
        <v>301</v>
      </c>
      <c r="L50" s="12" t="s">
        <v>312</v>
      </c>
      <c r="M50" s="12" t="s">
        <v>401</v>
      </c>
      <c r="N50" s="12" t="s">
        <v>314</v>
      </c>
      <c r="O50" s="12" t="s">
        <v>361</v>
      </c>
      <c r="P50" s="12" t="s">
        <v>400</v>
      </c>
      <c r="Q50" s="21"/>
    </row>
    <row r="51" ht="25.3" customHeight="1" spans="1:17">
      <c r="A51" s="11"/>
      <c r="B51" s="12"/>
      <c r="C51" s="12"/>
      <c r="D51" s="12"/>
      <c r="E51" s="12"/>
      <c r="F51" s="12"/>
      <c r="G51" s="14"/>
      <c r="H51" s="14"/>
      <c r="I51" s="14"/>
      <c r="J51" s="12"/>
      <c r="K51" s="12" t="s">
        <v>301</v>
      </c>
      <c r="L51" s="12" t="s">
        <v>324</v>
      </c>
      <c r="M51" s="12" t="s">
        <v>402</v>
      </c>
      <c r="N51" s="12" t="s">
        <v>293</v>
      </c>
      <c r="O51" s="12" t="s">
        <v>294</v>
      </c>
      <c r="P51" s="12"/>
      <c r="Q51" s="21"/>
    </row>
    <row r="52" ht="25.3" customHeight="1" spans="1:17">
      <c r="A52" s="11"/>
      <c r="B52" s="12"/>
      <c r="C52" s="12"/>
      <c r="D52" s="12"/>
      <c r="E52" s="12"/>
      <c r="F52" s="12"/>
      <c r="G52" s="14"/>
      <c r="H52" s="14"/>
      <c r="I52" s="14"/>
      <c r="J52" s="12"/>
      <c r="K52" s="12" t="s">
        <v>301</v>
      </c>
      <c r="L52" s="12" t="s">
        <v>302</v>
      </c>
      <c r="M52" s="12" t="s">
        <v>403</v>
      </c>
      <c r="N52" s="12" t="s">
        <v>299</v>
      </c>
      <c r="O52" s="12" t="s">
        <v>404</v>
      </c>
      <c r="P52" s="12" t="s">
        <v>306</v>
      </c>
      <c r="Q52" s="21"/>
    </row>
    <row r="53" ht="25.3" customHeight="1" spans="1:17">
      <c r="A53" s="11"/>
      <c r="B53" s="12"/>
      <c r="C53" s="12"/>
      <c r="D53" s="12"/>
      <c r="E53" s="12"/>
      <c r="F53" s="12"/>
      <c r="G53" s="14"/>
      <c r="H53" s="14"/>
      <c r="I53" s="14"/>
      <c r="J53" s="12"/>
      <c r="K53" s="12" t="s">
        <v>301</v>
      </c>
      <c r="L53" s="12" t="s">
        <v>302</v>
      </c>
      <c r="M53" s="12" t="s">
        <v>405</v>
      </c>
      <c r="N53" s="12" t="s">
        <v>299</v>
      </c>
      <c r="O53" s="12" t="s">
        <v>406</v>
      </c>
      <c r="P53" s="12" t="s">
        <v>306</v>
      </c>
      <c r="Q53" s="21"/>
    </row>
    <row r="54" ht="25.3" customHeight="1" spans="1:17">
      <c r="A54" s="11"/>
      <c r="B54" s="12"/>
      <c r="C54" s="12"/>
      <c r="D54" s="12"/>
      <c r="E54" s="12"/>
      <c r="F54" s="12"/>
      <c r="G54" s="14"/>
      <c r="H54" s="14"/>
      <c r="I54" s="14"/>
      <c r="J54" s="12"/>
      <c r="K54" s="12" t="s">
        <v>296</v>
      </c>
      <c r="L54" s="12" t="s">
        <v>297</v>
      </c>
      <c r="M54" s="12" t="s">
        <v>407</v>
      </c>
      <c r="N54" s="12" t="s">
        <v>293</v>
      </c>
      <c r="O54" s="12" t="s">
        <v>294</v>
      </c>
      <c r="P54" s="12"/>
      <c r="Q54" s="21"/>
    </row>
    <row r="55" ht="25.3" customHeight="1" spans="1:17">
      <c r="A55" s="11"/>
      <c r="B55" s="12"/>
      <c r="C55" s="12"/>
      <c r="D55" s="12"/>
      <c r="E55" s="12"/>
      <c r="F55" s="12"/>
      <c r="G55" s="14"/>
      <c r="H55" s="14"/>
      <c r="I55" s="14"/>
      <c r="J55" s="12"/>
      <c r="K55" s="12" t="s">
        <v>296</v>
      </c>
      <c r="L55" s="12" t="s">
        <v>297</v>
      </c>
      <c r="M55" s="12" t="s">
        <v>408</v>
      </c>
      <c r="N55" s="12" t="s">
        <v>293</v>
      </c>
      <c r="O55" s="12" t="s">
        <v>294</v>
      </c>
      <c r="P55" s="12"/>
      <c r="Q55" s="21"/>
    </row>
    <row r="56" ht="25.3" customHeight="1" spans="1:17">
      <c r="A56" s="11"/>
      <c r="B56" s="12"/>
      <c r="C56" s="12"/>
      <c r="D56" s="12"/>
      <c r="E56" s="12"/>
      <c r="F56" s="12"/>
      <c r="G56" s="14"/>
      <c r="H56" s="14"/>
      <c r="I56" s="14"/>
      <c r="J56" s="12"/>
      <c r="K56" s="12" t="s">
        <v>296</v>
      </c>
      <c r="L56" s="12" t="s">
        <v>297</v>
      </c>
      <c r="M56" s="12" t="s">
        <v>409</v>
      </c>
      <c r="N56" s="12" t="s">
        <v>293</v>
      </c>
      <c r="O56" s="12" t="s">
        <v>294</v>
      </c>
      <c r="P56" s="12"/>
      <c r="Q56" s="21"/>
    </row>
    <row r="57" ht="25.3" customHeight="1" spans="1:17">
      <c r="A57" s="11"/>
      <c r="B57" s="12"/>
      <c r="C57" s="12"/>
      <c r="D57" s="12"/>
      <c r="E57" s="12"/>
      <c r="F57" s="12"/>
      <c r="G57" s="14"/>
      <c r="H57" s="14"/>
      <c r="I57" s="14"/>
      <c r="J57" s="12"/>
      <c r="K57" s="12" t="s">
        <v>290</v>
      </c>
      <c r="L57" s="12" t="s">
        <v>291</v>
      </c>
      <c r="M57" s="12" t="s">
        <v>410</v>
      </c>
      <c r="N57" s="12" t="s">
        <v>329</v>
      </c>
      <c r="O57" s="12" t="s">
        <v>411</v>
      </c>
      <c r="P57" s="12" t="s">
        <v>331</v>
      </c>
      <c r="Q57" s="21"/>
    </row>
    <row r="58" ht="37.95" customHeight="1" spans="1:17">
      <c r="A58" s="11"/>
      <c r="B58" s="12"/>
      <c r="C58" s="12" t="s">
        <v>412</v>
      </c>
      <c r="D58" s="12" t="s">
        <v>285</v>
      </c>
      <c r="E58" s="12" t="s">
        <v>395</v>
      </c>
      <c r="F58" s="12" t="s">
        <v>396</v>
      </c>
      <c r="G58" s="13">
        <v>54.306996</v>
      </c>
      <c r="H58" s="14" t="s">
        <v>413</v>
      </c>
      <c r="I58" s="14"/>
      <c r="J58" s="12" t="s">
        <v>414</v>
      </c>
      <c r="K58" s="12" t="s">
        <v>301</v>
      </c>
      <c r="L58" s="12" t="s">
        <v>302</v>
      </c>
      <c r="M58" s="12" t="s">
        <v>415</v>
      </c>
      <c r="N58" s="12" t="s">
        <v>299</v>
      </c>
      <c r="O58" s="12" t="s">
        <v>305</v>
      </c>
      <c r="P58" s="12" t="s">
        <v>306</v>
      </c>
      <c r="Q58" s="21"/>
    </row>
    <row r="59" ht="37.95" customHeight="1" spans="1:17">
      <c r="A59" s="11"/>
      <c r="B59" s="12"/>
      <c r="C59" s="12"/>
      <c r="D59" s="12"/>
      <c r="E59" s="12"/>
      <c r="F59" s="12"/>
      <c r="G59" s="14"/>
      <c r="H59" s="14"/>
      <c r="I59" s="14"/>
      <c r="J59" s="12"/>
      <c r="K59" s="12" t="s">
        <v>301</v>
      </c>
      <c r="L59" s="12" t="s">
        <v>302</v>
      </c>
      <c r="M59" s="12" t="s">
        <v>416</v>
      </c>
      <c r="N59" s="12" t="s">
        <v>299</v>
      </c>
      <c r="O59" s="12" t="s">
        <v>305</v>
      </c>
      <c r="P59" s="12" t="s">
        <v>306</v>
      </c>
      <c r="Q59" s="21"/>
    </row>
    <row r="60" ht="25.3" customHeight="1" spans="1:17">
      <c r="A60" s="11"/>
      <c r="B60" s="12"/>
      <c r="C60" s="12"/>
      <c r="D60" s="12"/>
      <c r="E60" s="12"/>
      <c r="F60" s="12"/>
      <c r="G60" s="14"/>
      <c r="H60" s="14"/>
      <c r="I60" s="14"/>
      <c r="J60" s="12"/>
      <c r="K60" s="12" t="s">
        <v>301</v>
      </c>
      <c r="L60" s="12" t="s">
        <v>302</v>
      </c>
      <c r="M60" s="12" t="s">
        <v>417</v>
      </c>
      <c r="N60" s="12" t="s">
        <v>299</v>
      </c>
      <c r="O60" s="12" t="s">
        <v>305</v>
      </c>
      <c r="P60" s="12" t="s">
        <v>306</v>
      </c>
      <c r="Q60" s="21"/>
    </row>
    <row r="61" ht="25.3" customHeight="1" spans="1:17">
      <c r="A61" s="11"/>
      <c r="B61" s="12"/>
      <c r="C61" s="12"/>
      <c r="D61" s="12"/>
      <c r="E61" s="12"/>
      <c r="F61" s="12"/>
      <c r="G61" s="14"/>
      <c r="H61" s="14"/>
      <c r="I61" s="14"/>
      <c r="J61" s="12"/>
      <c r="K61" s="12" t="s">
        <v>301</v>
      </c>
      <c r="L61" s="12" t="s">
        <v>302</v>
      </c>
      <c r="M61" s="12" t="s">
        <v>418</v>
      </c>
      <c r="N61" s="12" t="s">
        <v>299</v>
      </c>
      <c r="O61" s="12" t="s">
        <v>305</v>
      </c>
      <c r="P61" s="12" t="s">
        <v>306</v>
      </c>
      <c r="Q61" s="21"/>
    </row>
    <row r="62" ht="37.95" customHeight="1" spans="1:17">
      <c r="A62" s="11"/>
      <c r="B62" s="12"/>
      <c r="C62" s="12"/>
      <c r="D62" s="12"/>
      <c r="E62" s="12"/>
      <c r="F62" s="12"/>
      <c r="G62" s="14"/>
      <c r="H62" s="14"/>
      <c r="I62" s="14"/>
      <c r="J62" s="12"/>
      <c r="K62" s="12" t="s">
        <v>301</v>
      </c>
      <c r="L62" s="12" t="s">
        <v>302</v>
      </c>
      <c r="M62" s="12" t="s">
        <v>419</v>
      </c>
      <c r="N62" s="12" t="s">
        <v>299</v>
      </c>
      <c r="O62" s="12" t="s">
        <v>305</v>
      </c>
      <c r="P62" s="12" t="s">
        <v>306</v>
      </c>
      <c r="Q62" s="21"/>
    </row>
    <row r="63" ht="64.4" customHeight="1" spans="1:17">
      <c r="A63" s="11"/>
      <c r="B63" s="12"/>
      <c r="C63" s="12"/>
      <c r="D63" s="12"/>
      <c r="E63" s="12"/>
      <c r="F63" s="12"/>
      <c r="G63" s="14"/>
      <c r="H63" s="14"/>
      <c r="I63" s="14"/>
      <c r="J63" s="12"/>
      <c r="K63" s="12" t="s">
        <v>301</v>
      </c>
      <c r="L63" s="12" t="s">
        <v>302</v>
      </c>
      <c r="M63" s="12" t="s">
        <v>420</v>
      </c>
      <c r="N63" s="12" t="s">
        <v>299</v>
      </c>
      <c r="O63" s="12" t="s">
        <v>305</v>
      </c>
      <c r="P63" s="12" t="s">
        <v>306</v>
      </c>
      <c r="Q63" s="21"/>
    </row>
    <row r="64" ht="37.95" customHeight="1" spans="1:17">
      <c r="A64" s="11"/>
      <c r="B64" s="12"/>
      <c r="C64" s="12"/>
      <c r="D64" s="12"/>
      <c r="E64" s="12"/>
      <c r="F64" s="12"/>
      <c r="G64" s="14"/>
      <c r="H64" s="14"/>
      <c r="I64" s="14"/>
      <c r="J64" s="12"/>
      <c r="K64" s="12" t="s">
        <v>301</v>
      </c>
      <c r="L64" s="12" t="s">
        <v>324</v>
      </c>
      <c r="M64" s="12" t="s">
        <v>421</v>
      </c>
      <c r="N64" s="12" t="s">
        <v>293</v>
      </c>
      <c r="O64" s="12" t="s">
        <v>294</v>
      </c>
      <c r="P64" s="12"/>
      <c r="Q64" s="21"/>
    </row>
    <row r="65" ht="25.3" customHeight="1" spans="1:17">
      <c r="A65" s="11"/>
      <c r="B65" s="12"/>
      <c r="C65" s="12"/>
      <c r="D65" s="12"/>
      <c r="E65" s="12"/>
      <c r="F65" s="12"/>
      <c r="G65" s="14"/>
      <c r="H65" s="14"/>
      <c r="I65" s="14"/>
      <c r="J65" s="12"/>
      <c r="K65" s="12" t="s">
        <v>301</v>
      </c>
      <c r="L65" s="12" t="s">
        <v>324</v>
      </c>
      <c r="M65" s="12" t="s">
        <v>422</v>
      </c>
      <c r="N65" s="12" t="s">
        <v>293</v>
      </c>
      <c r="O65" s="12" t="s">
        <v>294</v>
      </c>
      <c r="P65" s="12"/>
      <c r="Q65" s="21"/>
    </row>
    <row r="66" ht="25.3" customHeight="1" spans="1:17">
      <c r="A66" s="11"/>
      <c r="B66" s="12"/>
      <c r="C66" s="12"/>
      <c r="D66" s="12"/>
      <c r="E66" s="12"/>
      <c r="F66" s="12"/>
      <c r="G66" s="14"/>
      <c r="H66" s="14"/>
      <c r="I66" s="14"/>
      <c r="J66" s="12"/>
      <c r="K66" s="12" t="s">
        <v>301</v>
      </c>
      <c r="L66" s="12" t="s">
        <v>324</v>
      </c>
      <c r="M66" s="12" t="s">
        <v>423</v>
      </c>
      <c r="N66" s="12" t="s">
        <v>293</v>
      </c>
      <c r="O66" s="12" t="s">
        <v>294</v>
      </c>
      <c r="P66" s="12"/>
      <c r="Q66" s="21"/>
    </row>
    <row r="67" ht="64.4" customHeight="1" spans="1:17">
      <c r="A67" s="11"/>
      <c r="B67" s="12"/>
      <c r="C67" s="12"/>
      <c r="D67" s="12"/>
      <c r="E67" s="12"/>
      <c r="F67" s="12"/>
      <c r="G67" s="14"/>
      <c r="H67" s="14"/>
      <c r="I67" s="14"/>
      <c r="J67" s="12"/>
      <c r="K67" s="12" t="s">
        <v>301</v>
      </c>
      <c r="L67" s="12" t="s">
        <v>324</v>
      </c>
      <c r="M67" s="12" t="s">
        <v>424</v>
      </c>
      <c r="N67" s="12" t="s">
        <v>293</v>
      </c>
      <c r="O67" s="12" t="s">
        <v>294</v>
      </c>
      <c r="P67" s="12"/>
      <c r="Q67" s="21"/>
    </row>
    <row r="68" ht="37.95" customHeight="1" spans="1:17">
      <c r="A68" s="11"/>
      <c r="B68" s="12"/>
      <c r="C68" s="12"/>
      <c r="D68" s="12"/>
      <c r="E68" s="12"/>
      <c r="F68" s="12"/>
      <c r="G68" s="14"/>
      <c r="H68" s="14"/>
      <c r="I68" s="14"/>
      <c r="J68" s="12"/>
      <c r="K68" s="12" t="s">
        <v>301</v>
      </c>
      <c r="L68" s="12" t="s">
        <v>324</v>
      </c>
      <c r="M68" s="12" t="s">
        <v>425</v>
      </c>
      <c r="N68" s="12" t="s">
        <v>293</v>
      </c>
      <c r="O68" s="12" t="s">
        <v>294</v>
      </c>
      <c r="P68" s="12"/>
      <c r="Q68" s="21"/>
    </row>
    <row r="69" ht="25.3" customHeight="1" spans="1:17">
      <c r="A69" s="11"/>
      <c r="B69" s="12"/>
      <c r="C69" s="12"/>
      <c r="D69" s="12"/>
      <c r="E69" s="12"/>
      <c r="F69" s="12"/>
      <c r="G69" s="14"/>
      <c r="H69" s="14"/>
      <c r="I69" s="14"/>
      <c r="J69" s="12"/>
      <c r="K69" s="12" t="s">
        <v>301</v>
      </c>
      <c r="L69" s="12" t="s">
        <v>324</v>
      </c>
      <c r="M69" s="12" t="s">
        <v>426</v>
      </c>
      <c r="N69" s="12" t="s">
        <v>293</v>
      </c>
      <c r="O69" s="12" t="s">
        <v>294</v>
      </c>
      <c r="P69" s="12"/>
      <c r="Q69" s="21"/>
    </row>
    <row r="70" ht="25.3" customHeight="1" spans="1:17">
      <c r="A70" s="11"/>
      <c r="B70" s="12"/>
      <c r="C70" s="12"/>
      <c r="D70" s="12"/>
      <c r="E70" s="12"/>
      <c r="F70" s="12"/>
      <c r="G70" s="14"/>
      <c r="H70" s="14"/>
      <c r="I70" s="14"/>
      <c r="J70" s="12"/>
      <c r="K70" s="12" t="s">
        <v>301</v>
      </c>
      <c r="L70" s="12" t="s">
        <v>312</v>
      </c>
      <c r="M70" s="12" t="s">
        <v>427</v>
      </c>
      <c r="N70" s="12" t="s">
        <v>314</v>
      </c>
      <c r="O70" s="12" t="s">
        <v>348</v>
      </c>
      <c r="P70" s="12" t="s">
        <v>400</v>
      </c>
      <c r="Q70" s="21"/>
    </row>
    <row r="71" ht="51.75" customHeight="1" spans="1:17">
      <c r="A71" s="11"/>
      <c r="B71" s="12"/>
      <c r="C71" s="12"/>
      <c r="D71" s="12"/>
      <c r="E71" s="12"/>
      <c r="F71" s="12"/>
      <c r="G71" s="14"/>
      <c r="H71" s="14"/>
      <c r="I71" s="14"/>
      <c r="J71" s="12"/>
      <c r="K71" s="12" t="s">
        <v>301</v>
      </c>
      <c r="L71" s="12" t="s">
        <v>312</v>
      </c>
      <c r="M71" s="12" t="s">
        <v>428</v>
      </c>
      <c r="N71" s="12" t="s">
        <v>314</v>
      </c>
      <c r="O71" s="12" t="s">
        <v>348</v>
      </c>
      <c r="P71" s="12" t="s">
        <v>400</v>
      </c>
      <c r="Q71" s="21"/>
    </row>
    <row r="72" ht="25.3" customHeight="1" spans="1:17">
      <c r="A72" s="11"/>
      <c r="B72" s="12"/>
      <c r="C72" s="12"/>
      <c r="D72" s="12"/>
      <c r="E72" s="12"/>
      <c r="F72" s="12"/>
      <c r="G72" s="14"/>
      <c r="H72" s="14"/>
      <c r="I72" s="14"/>
      <c r="J72" s="12"/>
      <c r="K72" s="12" t="s">
        <v>301</v>
      </c>
      <c r="L72" s="12" t="s">
        <v>312</v>
      </c>
      <c r="M72" s="12" t="s">
        <v>429</v>
      </c>
      <c r="N72" s="12" t="s">
        <v>314</v>
      </c>
      <c r="O72" s="12" t="s">
        <v>430</v>
      </c>
      <c r="P72" s="12" t="s">
        <v>400</v>
      </c>
      <c r="Q72" s="21"/>
    </row>
    <row r="73" ht="25.3" customHeight="1" spans="1:17">
      <c r="A73" s="11"/>
      <c r="B73" s="12"/>
      <c r="C73" s="12"/>
      <c r="D73" s="12"/>
      <c r="E73" s="12"/>
      <c r="F73" s="12"/>
      <c r="G73" s="14"/>
      <c r="H73" s="14"/>
      <c r="I73" s="14"/>
      <c r="J73" s="12"/>
      <c r="K73" s="12" t="s">
        <v>301</v>
      </c>
      <c r="L73" s="12" t="s">
        <v>312</v>
      </c>
      <c r="M73" s="12" t="s">
        <v>431</v>
      </c>
      <c r="N73" s="12" t="s">
        <v>314</v>
      </c>
      <c r="O73" s="12" t="s">
        <v>430</v>
      </c>
      <c r="P73" s="12" t="s">
        <v>400</v>
      </c>
      <c r="Q73" s="21"/>
    </row>
    <row r="74" ht="25.3" customHeight="1" spans="1:17">
      <c r="A74" s="11"/>
      <c r="B74" s="12"/>
      <c r="C74" s="12"/>
      <c r="D74" s="12"/>
      <c r="E74" s="12"/>
      <c r="F74" s="12"/>
      <c r="G74" s="14"/>
      <c r="H74" s="14"/>
      <c r="I74" s="14"/>
      <c r="J74" s="12"/>
      <c r="K74" s="12" t="s">
        <v>301</v>
      </c>
      <c r="L74" s="12" t="s">
        <v>312</v>
      </c>
      <c r="M74" s="12" t="s">
        <v>432</v>
      </c>
      <c r="N74" s="12" t="s">
        <v>314</v>
      </c>
      <c r="O74" s="12" t="s">
        <v>348</v>
      </c>
      <c r="P74" s="12" t="s">
        <v>433</v>
      </c>
      <c r="Q74" s="21"/>
    </row>
    <row r="75" ht="25.3" customHeight="1" spans="1:17">
      <c r="A75" s="11"/>
      <c r="B75" s="12"/>
      <c r="C75" s="12"/>
      <c r="D75" s="12"/>
      <c r="E75" s="12"/>
      <c r="F75" s="12"/>
      <c r="G75" s="14"/>
      <c r="H75" s="14"/>
      <c r="I75" s="14"/>
      <c r="J75" s="12"/>
      <c r="K75" s="12" t="s">
        <v>301</v>
      </c>
      <c r="L75" s="12" t="s">
        <v>312</v>
      </c>
      <c r="M75" s="12" t="s">
        <v>434</v>
      </c>
      <c r="N75" s="12" t="s">
        <v>314</v>
      </c>
      <c r="O75" s="12" t="s">
        <v>348</v>
      </c>
      <c r="P75" s="12" t="s">
        <v>349</v>
      </c>
      <c r="Q75" s="21"/>
    </row>
    <row r="76" ht="64.4" customHeight="1" spans="1:17">
      <c r="A76" s="11"/>
      <c r="B76" s="12"/>
      <c r="C76" s="12"/>
      <c r="D76" s="12"/>
      <c r="E76" s="12"/>
      <c r="F76" s="12"/>
      <c r="G76" s="14"/>
      <c r="H76" s="14"/>
      <c r="I76" s="14"/>
      <c r="J76" s="12"/>
      <c r="K76" s="12" t="s">
        <v>296</v>
      </c>
      <c r="L76" s="12" t="s">
        <v>297</v>
      </c>
      <c r="M76" s="12" t="s">
        <v>435</v>
      </c>
      <c r="N76" s="12" t="s">
        <v>293</v>
      </c>
      <c r="O76" s="12" t="s">
        <v>294</v>
      </c>
      <c r="P76" s="12"/>
      <c r="Q76" s="21"/>
    </row>
    <row r="77" ht="128.8" customHeight="1" spans="1:17">
      <c r="A77" s="11"/>
      <c r="B77" s="12"/>
      <c r="C77" s="12"/>
      <c r="D77" s="12"/>
      <c r="E77" s="12"/>
      <c r="F77" s="12"/>
      <c r="G77" s="14"/>
      <c r="H77" s="14"/>
      <c r="I77" s="14"/>
      <c r="J77" s="12"/>
      <c r="K77" s="12" t="s">
        <v>296</v>
      </c>
      <c r="L77" s="12" t="s">
        <v>297</v>
      </c>
      <c r="M77" s="12" t="s">
        <v>436</v>
      </c>
      <c r="N77" s="12" t="s">
        <v>293</v>
      </c>
      <c r="O77" s="12" t="s">
        <v>294</v>
      </c>
      <c r="P77" s="12"/>
      <c r="Q77" s="21"/>
    </row>
    <row r="78" ht="37.95" customHeight="1" spans="1:17">
      <c r="A78" s="11"/>
      <c r="B78" s="12"/>
      <c r="C78" s="12"/>
      <c r="D78" s="12"/>
      <c r="E78" s="12"/>
      <c r="F78" s="12"/>
      <c r="G78" s="14"/>
      <c r="H78" s="14"/>
      <c r="I78" s="14"/>
      <c r="J78" s="12"/>
      <c r="K78" s="12" t="s">
        <v>296</v>
      </c>
      <c r="L78" s="12" t="s">
        <v>297</v>
      </c>
      <c r="M78" s="12" t="s">
        <v>437</v>
      </c>
      <c r="N78" s="12" t="s">
        <v>293</v>
      </c>
      <c r="O78" s="12" t="s">
        <v>294</v>
      </c>
      <c r="P78" s="12"/>
      <c r="Q78" s="21"/>
    </row>
    <row r="79" ht="64.4" customHeight="1" spans="1:17">
      <c r="A79" s="11"/>
      <c r="B79" s="12"/>
      <c r="C79" s="12"/>
      <c r="D79" s="12"/>
      <c r="E79" s="12"/>
      <c r="F79" s="12"/>
      <c r="G79" s="14"/>
      <c r="H79" s="14"/>
      <c r="I79" s="14"/>
      <c r="J79" s="12"/>
      <c r="K79" s="12" t="s">
        <v>296</v>
      </c>
      <c r="L79" s="12" t="s">
        <v>297</v>
      </c>
      <c r="M79" s="12" t="s">
        <v>438</v>
      </c>
      <c r="N79" s="12" t="s">
        <v>293</v>
      </c>
      <c r="O79" s="12" t="s">
        <v>294</v>
      </c>
      <c r="P79" s="12"/>
      <c r="Q79" s="21"/>
    </row>
    <row r="80" ht="64.65" customHeight="1" spans="1:17">
      <c r="A80" s="11"/>
      <c r="B80" s="12"/>
      <c r="C80" s="12" t="s">
        <v>439</v>
      </c>
      <c r="D80" s="12" t="s">
        <v>285</v>
      </c>
      <c r="E80" s="12" t="s">
        <v>440</v>
      </c>
      <c r="F80" s="12" t="s">
        <v>441</v>
      </c>
      <c r="G80" s="13">
        <v>24.365432</v>
      </c>
      <c r="H80" s="14" t="s">
        <v>442</v>
      </c>
      <c r="I80" s="14"/>
      <c r="J80" s="12" t="s">
        <v>443</v>
      </c>
      <c r="K80" s="12" t="s">
        <v>301</v>
      </c>
      <c r="L80" s="12" t="s">
        <v>312</v>
      </c>
      <c r="M80" s="12" t="s">
        <v>444</v>
      </c>
      <c r="N80" s="12" t="s">
        <v>329</v>
      </c>
      <c r="O80" s="12" t="s">
        <v>352</v>
      </c>
      <c r="P80" s="12" t="s">
        <v>349</v>
      </c>
      <c r="Q80" s="21"/>
    </row>
    <row r="81" ht="64.65" customHeight="1" spans="1:17">
      <c r="A81" s="11"/>
      <c r="B81" s="12"/>
      <c r="C81" s="12"/>
      <c r="D81" s="12"/>
      <c r="E81" s="12"/>
      <c r="F81" s="12"/>
      <c r="G81" s="14"/>
      <c r="H81" s="14"/>
      <c r="I81" s="14"/>
      <c r="J81" s="12"/>
      <c r="K81" s="12" t="s">
        <v>296</v>
      </c>
      <c r="L81" s="12" t="s">
        <v>297</v>
      </c>
      <c r="M81" s="12" t="s">
        <v>445</v>
      </c>
      <c r="N81" s="12" t="s">
        <v>293</v>
      </c>
      <c r="O81" s="12" t="s">
        <v>294</v>
      </c>
      <c r="P81" s="12" t="s">
        <v>316</v>
      </c>
      <c r="Q81" s="21"/>
    </row>
    <row r="82" ht="64.65" customHeight="1" spans="1:17">
      <c r="A82" s="11"/>
      <c r="B82" s="12"/>
      <c r="C82" s="12"/>
      <c r="D82" s="12"/>
      <c r="E82" s="12"/>
      <c r="F82" s="12"/>
      <c r="G82" s="14"/>
      <c r="H82" s="14"/>
      <c r="I82" s="14"/>
      <c r="J82" s="12"/>
      <c r="K82" s="12" t="s">
        <v>290</v>
      </c>
      <c r="L82" s="12" t="s">
        <v>291</v>
      </c>
      <c r="M82" s="12" t="s">
        <v>446</v>
      </c>
      <c r="N82" s="12" t="s">
        <v>329</v>
      </c>
      <c r="O82" s="12" t="s">
        <v>330</v>
      </c>
      <c r="P82" s="12" t="s">
        <v>331</v>
      </c>
      <c r="Q82" s="21"/>
    </row>
    <row r="83" ht="64.65" customHeight="1" spans="1:17">
      <c r="A83" s="11"/>
      <c r="B83" s="12"/>
      <c r="C83" s="12"/>
      <c r="D83" s="12"/>
      <c r="E83" s="12"/>
      <c r="F83" s="12"/>
      <c r="G83" s="14"/>
      <c r="H83" s="14"/>
      <c r="I83" s="14"/>
      <c r="J83" s="12"/>
      <c r="K83" s="12" t="s">
        <v>447</v>
      </c>
      <c r="L83" s="12" t="s">
        <v>448</v>
      </c>
      <c r="M83" s="12" t="s">
        <v>449</v>
      </c>
      <c r="N83" s="12" t="s">
        <v>299</v>
      </c>
      <c r="O83" s="12" t="s">
        <v>450</v>
      </c>
      <c r="P83" s="12" t="s">
        <v>451</v>
      </c>
      <c r="Q83" s="21"/>
    </row>
    <row r="84" ht="18.7" customHeight="1" spans="1:17">
      <c r="A84" s="11"/>
      <c r="B84" s="12"/>
      <c r="C84" s="12" t="s">
        <v>452</v>
      </c>
      <c r="D84" s="12" t="s">
        <v>285</v>
      </c>
      <c r="E84" s="12" t="s">
        <v>453</v>
      </c>
      <c r="F84" s="12" t="s">
        <v>396</v>
      </c>
      <c r="G84" s="13">
        <v>80.101477</v>
      </c>
      <c r="H84" s="14" t="s">
        <v>454</v>
      </c>
      <c r="I84" s="14"/>
      <c r="J84" s="12" t="s">
        <v>455</v>
      </c>
      <c r="K84" s="12" t="s">
        <v>301</v>
      </c>
      <c r="L84" s="12" t="s">
        <v>312</v>
      </c>
      <c r="M84" s="12" t="s">
        <v>456</v>
      </c>
      <c r="N84" s="12" t="s">
        <v>314</v>
      </c>
      <c r="O84" s="12" t="s">
        <v>348</v>
      </c>
      <c r="P84" s="12" t="s">
        <v>400</v>
      </c>
      <c r="Q84" s="21"/>
    </row>
    <row r="85" ht="37.95" customHeight="1" spans="1:17">
      <c r="A85" s="11"/>
      <c r="B85" s="12"/>
      <c r="C85" s="12"/>
      <c r="D85" s="12"/>
      <c r="E85" s="12"/>
      <c r="F85" s="12"/>
      <c r="G85" s="14"/>
      <c r="H85" s="14"/>
      <c r="I85" s="14"/>
      <c r="J85" s="12"/>
      <c r="K85" s="12" t="s">
        <v>301</v>
      </c>
      <c r="L85" s="12" t="s">
        <v>312</v>
      </c>
      <c r="M85" s="12" t="s">
        <v>457</v>
      </c>
      <c r="N85" s="12" t="s">
        <v>314</v>
      </c>
      <c r="O85" s="12" t="s">
        <v>348</v>
      </c>
      <c r="P85" s="12" t="s">
        <v>382</v>
      </c>
      <c r="Q85" s="21"/>
    </row>
    <row r="86" ht="25.3" customHeight="1" spans="1:17">
      <c r="A86" s="11"/>
      <c r="B86" s="12"/>
      <c r="C86" s="12"/>
      <c r="D86" s="12"/>
      <c r="E86" s="12"/>
      <c r="F86" s="12"/>
      <c r="G86" s="14"/>
      <c r="H86" s="14"/>
      <c r="I86" s="14"/>
      <c r="J86" s="12"/>
      <c r="K86" s="12" t="s">
        <v>301</v>
      </c>
      <c r="L86" s="12" t="s">
        <v>312</v>
      </c>
      <c r="M86" s="12" t="s">
        <v>458</v>
      </c>
      <c r="N86" s="12" t="s">
        <v>314</v>
      </c>
      <c r="O86" s="12" t="s">
        <v>305</v>
      </c>
      <c r="P86" s="12" t="s">
        <v>349</v>
      </c>
      <c r="Q86" s="21"/>
    </row>
    <row r="87" ht="25.3" customHeight="1" spans="1:17">
      <c r="A87" s="11"/>
      <c r="B87" s="12"/>
      <c r="C87" s="12"/>
      <c r="D87" s="12"/>
      <c r="E87" s="12"/>
      <c r="F87" s="12"/>
      <c r="G87" s="14"/>
      <c r="H87" s="14"/>
      <c r="I87" s="14"/>
      <c r="J87" s="12"/>
      <c r="K87" s="12" t="s">
        <v>301</v>
      </c>
      <c r="L87" s="12" t="s">
        <v>312</v>
      </c>
      <c r="M87" s="12" t="s">
        <v>459</v>
      </c>
      <c r="N87" s="12" t="s">
        <v>314</v>
      </c>
      <c r="O87" s="12" t="s">
        <v>430</v>
      </c>
      <c r="P87" s="12" t="s">
        <v>400</v>
      </c>
      <c r="Q87" s="21"/>
    </row>
    <row r="88" ht="25.3" customHeight="1" spans="1:17">
      <c r="A88" s="11"/>
      <c r="B88" s="12"/>
      <c r="C88" s="12"/>
      <c r="D88" s="12"/>
      <c r="E88" s="12"/>
      <c r="F88" s="12"/>
      <c r="G88" s="14"/>
      <c r="H88" s="14"/>
      <c r="I88" s="14"/>
      <c r="J88" s="12"/>
      <c r="K88" s="12" t="s">
        <v>301</v>
      </c>
      <c r="L88" s="12" t="s">
        <v>312</v>
      </c>
      <c r="M88" s="12" t="s">
        <v>460</v>
      </c>
      <c r="N88" s="12" t="s">
        <v>314</v>
      </c>
      <c r="O88" s="12" t="s">
        <v>348</v>
      </c>
      <c r="P88" s="12" t="s">
        <v>400</v>
      </c>
      <c r="Q88" s="21"/>
    </row>
    <row r="89" ht="25.3" customHeight="1" spans="1:17">
      <c r="A89" s="11"/>
      <c r="B89" s="12"/>
      <c r="C89" s="12"/>
      <c r="D89" s="12"/>
      <c r="E89" s="12"/>
      <c r="F89" s="12"/>
      <c r="G89" s="14"/>
      <c r="H89" s="14"/>
      <c r="I89" s="14"/>
      <c r="J89" s="12"/>
      <c r="K89" s="12" t="s">
        <v>301</v>
      </c>
      <c r="L89" s="12" t="s">
        <v>312</v>
      </c>
      <c r="M89" s="12" t="s">
        <v>461</v>
      </c>
      <c r="N89" s="12" t="s">
        <v>314</v>
      </c>
      <c r="O89" s="12" t="s">
        <v>361</v>
      </c>
      <c r="P89" s="12" t="s">
        <v>362</v>
      </c>
      <c r="Q89" s="21"/>
    </row>
    <row r="90" ht="25.3" customHeight="1" spans="1:17">
      <c r="A90" s="11"/>
      <c r="B90" s="12"/>
      <c r="C90" s="12"/>
      <c r="D90" s="12"/>
      <c r="E90" s="12"/>
      <c r="F90" s="12"/>
      <c r="G90" s="14"/>
      <c r="H90" s="14"/>
      <c r="I90" s="14"/>
      <c r="J90" s="12"/>
      <c r="K90" s="12" t="s">
        <v>301</v>
      </c>
      <c r="L90" s="12" t="s">
        <v>312</v>
      </c>
      <c r="M90" s="12" t="s">
        <v>462</v>
      </c>
      <c r="N90" s="12" t="s">
        <v>329</v>
      </c>
      <c r="O90" s="12" t="s">
        <v>463</v>
      </c>
      <c r="P90" s="12" t="s">
        <v>349</v>
      </c>
      <c r="Q90" s="21"/>
    </row>
    <row r="91" ht="25.3" customHeight="1" spans="1:17">
      <c r="A91" s="11"/>
      <c r="B91" s="12"/>
      <c r="C91" s="12"/>
      <c r="D91" s="12"/>
      <c r="E91" s="12"/>
      <c r="F91" s="12"/>
      <c r="G91" s="14"/>
      <c r="H91" s="14"/>
      <c r="I91" s="14"/>
      <c r="J91" s="12"/>
      <c r="K91" s="12" t="s">
        <v>301</v>
      </c>
      <c r="L91" s="12" t="s">
        <v>324</v>
      </c>
      <c r="M91" s="12" t="s">
        <v>464</v>
      </c>
      <c r="N91" s="12" t="s">
        <v>293</v>
      </c>
      <c r="O91" s="12" t="s">
        <v>294</v>
      </c>
      <c r="P91" s="12" t="s">
        <v>465</v>
      </c>
      <c r="Q91" s="21"/>
    </row>
    <row r="92" ht="51.75" customHeight="1" spans="1:17">
      <c r="A92" s="11"/>
      <c r="B92" s="12"/>
      <c r="C92" s="12"/>
      <c r="D92" s="12"/>
      <c r="E92" s="12"/>
      <c r="F92" s="12"/>
      <c r="G92" s="14"/>
      <c r="H92" s="14"/>
      <c r="I92" s="14"/>
      <c r="J92" s="12"/>
      <c r="K92" s="12" t="s">
        <v>301</v>
      </c>
      <c r="L92" s="12" t="s">
        <v>324</v>
      </c>
      <c r="M92" s="12" t="s">
        <v>466</v>
      </c>
      <c r="N92" s="12" t="s">
        <v>293</v>
      </c>
      <c r="O92" s="12" t="s">
        <v>294</v>
      </c>
      <c r="P92" s="12" t="s">
        <v>465</v>
      </c>
      <c r="Q92" s="21"/>
    </row>
    <row r="93" ht="25.3" customHeight="1" spans="1:17">
      <c r="A93" s="11"/>
      <c r="B93" s="12"/>
      <c r="C93" s="12"/>
      <c r="D93" s="12"/>
      <c r="E93" s="12"/>
      <c r="F93" s="12"/>
      <c r="G93" s="14"/>
      <c r="H93" s="14"/>
      <c r="I93" s="14"/>
      <c r="J93" s="12"/>
      <c r="K93" s="12" t="s">
        <v>301</v>
      </c>
      <c r="L93" s="12" t="s">
        <v>324</v>
      </c>
      <c r="M93" s="12" t="s">
        <v>460</v>
      </c>
      <c r="N93" s="12" t="s">
        <v>293</v>
      </c>
      <c r="O93" s="12" t="s">
        <v>294</v>
      </c>
      <c r="P93" s="12" t="s">
        <v>465</v>
      </c>
      <c r="Q93" s="21"/>
    </row>
    <row r="94" ht="37.95" customHeight="1" spans="1:17">
      <c r="A94" s="11"/>
      <c r="B94" s="12"/>
      <c r="C94" s="12"/>
      <c r="D94" s="12"/>
      <c r="E94" s="12"/>
      <c r="F94" s="12"/>
      <c r="G94" s="14"/>
      <c r="H94" s="14"/>
      <c r="I94" s="14"/>
      <c r="J94" s="12"/>
      <c r="K94" s="12" t="s">
        <v>301</v>
      </c>
      <c r="L94" s="12" t="s">
        <v>324</v>
      </c>
      <c r="M94" s="12" t="s">
        <v>467</v>
      </c>
      <c r="N94" s="12" t="s">
        <v>293</v>
      </c>
      <c r="O94" s="12" t="s">
        <v>294</v>
      </c>
      <c r="P94" s="12" t="s">
        <v>465</v>
      </c>
      <c r="Q94" s="21"/>
    </row>
    <row r="95" ht="25.3" customHeight="1" spans="1:17">
      <c r="A95" s="11"/>
      <c r="B95" s="12"/>
      <c r="C95" s="12"/>
      <c r="D95" s="12"/>
      <c r="E95" s="12"/>
      <c r="F95" s="12"/>
      <c r="G95" s="14"/>
      <c r="H95" s="14"/>
      <c r="I95" s="14"/>
      <c r="J95" s="12"/>
      <c r="K95" s="12" t="s">
        <v>301</v>
      </c>
      <c r="L95" s="12" t="s">
        <v>302</v>
      </c>
      <c r="M95" s="12" t="s">
        <v>468</v>
      </c>
      <c r="N95" s="12" t="s">
        <v>299</v>
      </c>
      <c r="O95" s="12" t="s">
        <v>305</v>
      </c>
      <c r="P95" s="12" t="s">
        <v>306</v>
      </c>
      <c r="Q95" s="21"/>
    </row>
    <row r="96" ht="25.3" customHeight="1" spans="1:17">
      <c r="A96" s="11"/>
      <c r="B96" s="12"/>
      <c r="C96" s="12"/>
      <c r="D96" s="12"/>
      <c r="E96" s="12"/>
      <c r="F96" s="12"/>
      <c r="G96" s="14"/>
      <c r="H96" s="14"/>
      <c r="I96" s="14"/>
      <c r="J96" s="12"/>
      <c r="K96" s="12" t="s">
        <v>301</v>
      </c>
      <c r="L96" s="12" t="s">
        <v>302</v>
      </c>
      <c r="M96" s="12" t="s">
        <v>469</v>
      </c>
      <c r="N96" s="12" t="s">
        <v>299</v>
      </c>
      <c r="O96" s="12" t="s">
        <v>305</v>
      </c>
      <c r="P96" s="12" t="s">
        <v>306</v>
      </c>
      <c r="Q96" s="21"/>
    </row>
    <row r="97" ht="37.95" customHeight="1" spans="1:17">
      <c r="A97" s="11"/>
      <c r="B97" s="12"/>
      <c r="C97" s="12"/>
      <c r="D97" s="12"/>
      <c r="E97" s="12"/>
      <c r="F97" s="12"/>
      <c r="G97" s="14"/>
      <c r="H97" s="14"/>
      <c r="I97" s="14"/>
      <c r="J97" s="12"/>
      <c r="K97" s="12" t="s">
        <v>301</v>
      </c>
      <c r="L97" s="12" t="s">
        <v>302</v>
      </c>
      <c r="M97" s="12" t="s">
        <v>470</v>
      </c>
      <c r="N97" s="12" t="s">
        <v>299</v>
      </c>
      <c r="O97" s="12" t="s">
        <v>305</v>
      </c>
      <c r="P97" s="12" t="s">
        <v>306</v>
      </c>
      <c r="Q97" s="21"/>
    </row>
    <row r="98" ht="25.3" customHeight="1" spans="1:17">
      <c r="A98" s="11"/>
      <c r="B98" s="12"/>
      <c r="C98" s="12"/>
      <c r="D98" s="12"/>
      <c r="E98" s="12"/>
      <c r="F98" s="12"/>
      <c r="G98" s="14"/>
      <c r="H98" s="14"/>
      <c r="I98" s="14"/>
      <c r="J98" s="12"/>
      <c r="K98" s="12" t="s">
        <v>301</v>
      </c>
      <c r="L98" s="12" t="s">
        <v>302</v>
      </c>
      <c r="M98" s="12" t="s">
        <v>471</v>
      </c>
      <c r="N98" s="12" t="s">
        <v>299</v>
      </c>
      <c r="O98" s="12" t="s">
        <v>305</v>
      </c>
      <c r="P98" s="12" t="s">
        <v>306</v>
      </c>
      <c r="Q98" s="21"/>
    </row>
    <row r="99" ht="25.3" customHeight="1" spans="1:17">
      <c r="A99" s="11"/>
      <c r="B99" s="12"/>
      <c r="C99" s="12"/>
      <c r="D99" s="12"/>
      <c r="E99" s="12"/>
      <c r="F99" s="12"/>
      <c r="G99" s="14"/>
      <c r="H99" s="14"/>
      <c r="I99" s="14"/>
      <c r="J99" s="12"/>
      <c r="K99" s="12" t="s">
        <v>296</v>
      </c>
      <c r="L99" s="12" t="s">
        <v>297</v>
      </c>
      <c r="M99" s="12" t="s">
        <v>472</v>
      </c>
      <c r="N99" s="12" t="s">
        <v>293</v>
      </c>
      <c r="O99" s="12" t="s">
        <v>294</v>
      </c>
      <c r="P99" s="12" t="s">
        <v>465</v>
      </c>
      <c r="Q99" s="21"/>
    </row>
    <row r="100" ht="37.95" customHeight="1" spans="1:17">
      <c r="A100" s="11"/>
      <c r="B100" s="12"/>
      <c r="C100" s="12"/>
      <c r="D100" s="12"/>
      <c r="E100" s="12"/>
      <c r="F100" s="12"/>
      <c r="G100" s="14"/>
      <c r="H100" s="14"/>
      <c r="I100" s="14"/>
      <c r="J100" s="12"/>
      <c r="K100" s="12" t="s">
        <v>296</v>
      </c>
      <c r="L100" s="12" t="s">
        <v>297</v>
      </c>
      <c r="M100" s="12" t="s">
        <v>473</v>
      </c>
      <c r="N100" s="12" t="s">
        <v>293</v>
      </c>
      <c r="O100" s="12" t="s">
        <v>294</v>
      </c>
      <c r="P100" s="12" t="s">
        <v>465</v>
      </c>
      <c r="Q100" s="21"/>
    </row>
    <row r="101" ht="51.75" customHeight="1" spans="1:17">
      <c r="A101" s="11"/>
      <c r="B101" s="12"/>
      <c r="C101" s="12"/>
      <c r="D101" s="12"/>
      <c r="E101" s="12"/>
      <c r="F101" s="12"/>
      <c r="G101" s="14"/>
      <c r="H101" s="14"/>
      <c r="I101" s="14"/>
      <c r="J101" s="12"/>
      <c r="K101" s="12" t="s">
        <v>296</v>
      </c>
      <c r="L101" s="12" t="s">
        <v>297</v>
      </c>
      <c r="M101" s="12" t="s">
        <v>474</v>
      </c>
      <c r="N101" s="12" t="s">
        <v>293</v>
      </c>
      <c r="O101" s="12" t="s">
        <v>294</v>
      </c>
      <c r="P101" s="12" t="s">
        <v>465</v>
      </c>
      <c r="Q101" s="21"/>
    </row>
    <row r="102" ht="49.45" customHeight="1" spans="1:17">
      <c r="A102" s="11"/>
      <c r="B102" s="12"/>
      <c r="C102" s="12" t="s">
        <v>475</v>
      </c>
      <c r="D102" s="12" t="s">
        <v>285</v>
      </c>
      <c r="E102" s="12" t="s">
        <v>343</v>
      </c>
      <c r="F102" s="12" t="s">
        <v>344</v>
      </c>
      <c r="G102" s="13">
        <v>35</v>
      </c>
      <c r="H102" s="14" t="s">
        <v>476</v>
      </c>
      <c r="I102" s="14"/>
      <c r="J102" s="12" t="s">
        <v>477</v>
      </c>
      <c r="K102" s="12" t="s">
        <v>301</v>
      </c>
      <c r="L102" s="12" t="s">
        <v>312</v>
      </c>
      <c r="M102" s="12" t="s">
        <v>478</v>
      </c>
      <c r="N102" s="12" t="s">
        <v>314</v>
      </c>
      <c r="O102" s="12" t="s">
        <v>348</v>
      </c>
      <c r="P102" s="12" t="s">
        <v>400</v>
      </c>
      <c r="Q102" s="21"/>
    </row>
    <row r="103" ht="49.45" customHeight="1" spans="1:17">
      <c r="A103" s="11"/>
      <c r="B103" s="12"/>
      <c r="C103" s="12"/>
      <c r="D103" s="12"/>
      <c r="E103" s="12"/>
      <c r="F103" s="12"/>
      <c r="G103" s="14"/>
      <c r="H103" s="14"/>
      <c r="I103" s="14"/>
      <c r="J103" s="12"/>
      <c r="K103" s="12" t="s">
        <v>301</v>
      </c>
      <c r="L103" s="12" t="s">
        <v>312</v>
      </c>
      <c r="M103" s="12" t="s">
        <v>479</v>
      </c>
      <c r="N103" s="12" t="s">
        <v>314</v>
      </c>
      <c r="O103" s="12" t="s">
        <v>348</v>
      </c>
      <c r="P103" s="12" t="s">
        <v>400</v>
      </c>
      <c r="Q103" s="21"/>
    </row>
    <row r="104" ht="49.45" customHeight="1" spans="1:17">
      <c r="A104" s="11"/>
      <c r="B104" s="12"/>
      <c r="C104" s="12"/>
      <c r="D104" s="12"/>
      <c r="E104" s="12"/>
      <c r="F104" s="12"/>
      <c r="G104" s="14"/>
      <c r="H104" s="14"/>
      <c r="I104" s="14"/>
      <c r="J104" s="12"/>
      <c r="K104" s="12" t="s">
        <v>301</v>
      </c>
      <c r="L104" s="12" t="s">
        <v>312</v>
      </c>
      <c r="M104" s="12" t="s">
        <v>480</v>
      </c>
      <c r="N104" s="12" t="s">
        <v>314</v>
      </c>
      <c r="O104" s="12" t="s">
        <v>348</v>
      </c>
      <c r="P104" s="12" t="s">
        <v>400</v>
      </c>
      <c r="Q104" s="21"/>
    </row>
    <row r="105" ht="49.45" customHeight="1" spans="1:17">
      <c r="A105" s="11"/>
      <c r="B105" s="12"/>
      <c r="C105" s="12"/>
      <c r="D105" s="12"/>
      <c r="E105" s="12"/>
      <c r="F105" s="12"/>
      <c r="G105" s="14"/>
      <c r="H105" s="14"/>
      <c r="I105" s="14"/>
      <c r="J105" s="12"/>
      <c r="K105" s="12" t="s">
        <v>301</v>
      </c>
      <c r="L105" s="12" t="s">
        <v>302</v>
      </c>
      <c r="M105" s="12" t="s">
        <v>481</v>
      </c>
      <c r="N105" s="12" t="s">
        <v>299</v>
      </c>
      <c r="O105" s="12" t="s">
        <v>305</v>
      </c>
      <c r="P105" s="12" t="s">
        <v>306</v>
      </c>
      <c r="Q105" s="21"/>
    </row>
    <row r="106" ht="49.45" customHeight="1" spans="1:17">
      <c r="A106" s="11"/>
      <c r="B106" s="12"/>
      <c r="C106" s="12"/>
      <c r="D106" s="12"/>
      <c r="E106" s="12"/>
      <c r="F106" s="12"/>
      <c r="G106" s="14"/>
      <c r="H106" s="14"/>
      <c r="I106" s="14"/>
      <c r="J106" s="12"/>
      <c r="K106" s="12" t="s">
        <v>301</v>
      </c>
      <c r="L106" s="12" t="s">
        <v>302</v>
      </c>
      <c r="M106" s="12" t="s">
        <v>482</v>
      </c>
      <c r="N106" s="12" t="s">
        <v>299</v>
      </c>
      <c r="O106" s="12" t="s">
        <v>305</v>
      </c>
      <c r="P106" s="12" t="s">
        <v>306</v>
      </c>
      <c r="Q106" s="21"/>
    </row>
    <row r="107" ht="49.45" customHeight="1" spans="1:17">
      <c r="A107" s="11"/>
      <c r="B107" s="12"/>
      <c r="C107" s="12"/>
      <c r="D107" s="12"/>
      <c r="E107" s="12"/>
      <c r="F107" s="12"/>
      <c r="G107" s="14"/>
      <c r="H107" s="14"/>
      <c r="I107" s="14"/>
      <c r="J107" s="12"/>
      <c r="K107" s="12" t="s">
        <v>301</v>
      </c>
      <c r="L107" s="12" t="s">
        <v>302</v>
      </c>
      <c r="M107" s="12" t="s">
        <v>483</v>
      </c>
      <c r="N107" s="12" t="s">
        <v>299</v>
      </c>
      <c r="O107" s="12" t="s">
        <v>305</v>
      </c>
      <c r="P107" s="12" t="s">
        <v>306</v>
      </c>
      <c r="Q107" s="21"/>
    </row>
    <row r="108" ht="49.45" customHeight="1" spans="1:17">
      <c r="A108" s="11"/>
      <c r="B108" s="12"/>
      <c r="C108" s="12"/>
      <c r="D108" s="12"/>
      <c r="E108" s="12"/>
      <c r="F108" s="12"/>
      <c r="G108" s="14"/>
      <c r="H108" s="14"/>
      <c r="I108" s="14"/>
      <c r="J108" s="12"/>
      <c r="K108" s="12" t="s">
        <v>301</v>
      </c>
      <c r="L108" s="12" t="s">
        <v>324</v>
      </c>
      <c r="M108" s="12" t="s">
        <v>484</v>
      </c>
      <c r="N108" s="12" t="s">
        <v>293</v>
      </c>
      <c r="O108" s="12" t="s">
        <v>485</v>
      </c>
      <c r="P108" s="12"/>
      <c r="Q108" s="21"/>
    </row>
    <row r="109" ht="49.45" customHeight="1" spans="1:17">
      <c r="A109" s="11"/>
      <c r="B109" s="12"/>
      <c r="C109" s="12"/>
      <c r="D109" s="12"/>
      <c r="E109" s="12"/>
      <c r="F109" s="12"/>
      <c r="G109" s="14"/>
      <c r="H109" s="14"/>
      <c r="I109" s="14"/>
      <c r="J109" s="12"/>
      <c r="K109" s="12" t="s">
        <v>301</v>
      </c>
      <c r="L109" s="12" t="s">
        <v>324</v>
      </c>
      <c r="M109" s="12" t="s">
        <v>486</v>
      </c>
      <c r="N109" s="12" t="s">
        <v>293</v>
      </c>
      <c r="O109" s="12" t="s">
        <v>485</v>
      </c>
      <c r="P109" s="12"/>
      <c r="Q109" s="21"/>
    </row>
    <row r="110" ht="49.45" customHeight="1" spans="1:17">
      <c r="A110" s="11"/>
      <c r="B110" s="12"/>
      <c r="C110" s="12"/>
      <c r="D110" s="12"/>
      <c r="E110" s="12"/>
      <c r="F110" s="12"/>
      <c r="G110" s="14"/>
      <c r="H110" s="14"/>
      <c r="I110" s="14"/>
      <c r="J110" s="12"/>
      <c r="K110" s="12" t="s">
        <v>301</v>
      </c>
      <c r="L110" s="12" t="s">
        <v>324</v>
      </c>
      <c r="M110" s="12" t="s">
        <v>487</v>
      </c>
      <c r="N110" s="12" t="s">
        <v>293</v>
      </c>
      <c r="O110" s="12" t="s">
        <v>485</v>
      </c>
      <c r="P110" s="12"/>
      <c r="Q110" s="21"/>
    </row>
    <row r="111" ht="49.45" customHeight="1" spans="1:17">
      <c r="A111" s="11"/>
      <c r="B111" s="12"/>
      <c r="C111" s="12"/>
      <c r="D111" s="12"/>
      <c r="E111" s="12"/>
      <c r="F111" s="12"/>
      <c r="G111" s="14"/>
      <c r="H111" s="14"/>
      <c r="I111" s="14"/>
      <c r="J111" s="12"/>
      <c r="K111" s="12" t="s">
        <v>296</v>
      </c>
      <c r="L111" s="12" t="s">
        <v>297</v>
      </c>
      <c r="M111" s="12" t="s">
        <v>488</v>
      </c>
      <c r="N111" s="12" t="s">
        <v>299</v>
      </c>
      <c r="O111" s="12" t="s">
        <v>489</v>
      </c>
      <c r="P111" s="12" t="s">
        <v>331</v>
      </c>
      <c r="Q111" s="21"/>
    </row>
    <row r="112" ht="49.45" customHeight="1" spans="1:17">
      <c r="A112" s="11"/>
      <c r="B112" s="12"/>
      <c r="C112" s="12"/>
      <c r="D112" s="12"/>
      <c r="E112" s="12"/>
      <c r="F112" s="12"/>
      <c r="G112" s="14"/>
      <c r="H112" s="14"/>
      <c r="I112" s="14"/>
      <c r="J112" s="12"/>
      <c r="K112" s="12" t="s">
        <v>290</v>
      </c>
      <c r="L112" s="12" t="s">
        <v>291</v>
      </c>
      <c r="M112" s="12" t="s">
        <v>490</v>
      </c>
      <c r="N112" s="12" t="s">
        <v>299</v>
      </c>
      <c r="O112" s="12" t="s">
        <v>330</v>
      </c>
      <c r="P112" s="12" t="s">
        <v>331</v>
      </c>
      <c r="Q112" s="21"/>
    </row>
    <row r="113" ht="31.65" customHeight="1" spans="1:17">
      <c r="A113" s="11"/>
      <c r="B113" s="12"/>
      <c r="C113" s="12" t="s">
        <v>491</v>
      </c>
      <c r="D113" s="12" t="s">
        <v>285</v>
      </c>
      <c r="E113" s="12" t="s">
        <v>440</v>
      </c>
      <c r="F113" s="12" t="s">
        <v>441</v>
      </c>
      <c r="G113" s="13">
        <v>92.7475</v>
      </c>
      <c r="H113" s="14" t="s">
        <v>492</v>
      </c>
      <c r="I113" s="14"/>
      <c r="J113" s="12" t="s">
        <v>493</v>
      </c>
      <c r="K113" s="12" t="s">
        <v>301</v>
      </c>
      <c r="L113" s="12" t="s">
        <v>312</v>
      </c>
      <c r="M113" s="12" t="s">
        <v>494</v>
      </c>
      <c r="N113" s="12" t="s">
        <v>329</v>
      </c>
      <c r="O113" s="12" t="s">
        <v>348</v>
      </c>
      <c r="P113" s="12" t="s">
        <v>382</v>
      </c>
      <c r="Q113" s="21"/>
    </row>
    <row r="114" ht="31.65" customHeight="1" spans="1:17">
      <c r="A114" s="11"/>
      <c r="B114" s="12"/>
      <c r="C114" s="12"/>
      <c r="D114" s="12"/>
      <c r="E114" s="12"/>
      <c r="F114" s="12"/>
      <c r="G114" s="14"/>
      <c r="H114" s="14"/>
      <c r="I114" s="14"/>
      <c r="J114" s="12"/>
      <c r="K114" s="12" t="s">
        <v>301</v>
      </c>
      <c r="L114" s="12" t="s">
        <v>312</v>
      </c>
      <c r="M114" s="12" t="s">
        <v>495</v>
      </c>
      <c r="N114" s="12" t="s">
        <v>314</v>
      </c>
      <c r="O114" s="12" t="s">
        <v>361</v>
      </c>
      <c r="P114" s="12" t="s">
        <v>362</v>
      </c>
      <c r="Q114" s="21"/>
    </row>
    <row r="115" ht="31.65" customHeight="1" spans="1:17">
      <c r="A115" s="11"/>
      <c r="B115" s="12"/>
      <c r="C115" s="12"/>
      <c r="D115" s="12"/>
      <c r="E115" s="12"/>
      <c r="F115" s="12"/>
      <c r="G115" s="14"/>
      <c r="H115" s="14"/>
      <c r="I115" s="14"/>
      <c r="J115" s="12"/>
      <c r="K115" s="12" t="s">
        <v>301</v>
      </c>
      <c r="L115" s="12" t="s">
        <v>312</v>
      </c>
      <c r="M115" s="12" t="s">
        <v>496</v>
      </c>
      <c r="N115" s="12" t="s">
        <v>329</v>
      </c>
      <c r="O115" s="12" t="s">
        <v>497</v>
      </c>
      <c r="P115" s="12" t="s">
        <v>498</v>
      </c>
      <c r="Q115" s="21"/>
    </row>
    <row r="116" ht="37.95" customHeight="1" spans="1:17">
      <c r="A116" s="11"/>
      <c r="B116" s="12"/>
      <c r="C116" s="12"/>
      <c r="D116" s="12"/>
      <c r="E116" s="12"/>
      <c r="F116" s="12"/>
      <c r="G116" s="14"/>
      <c r="H116" s="14"/>
      <c r="I116" s="14"/>
      <c r="J116" s="12"/>
      <c r="K116" s="12" t="s">
        <v>301</v>
      </c>
      <c r="L116" s="12" t="s">
        <v>312</v>
      </c>
      <c r="M116" s="12" t="s">
        <v>499</v>
      </c>
      <c r="N116" s="12" t="s">
        <v>329</v>
      </c>
      <c r="O116" s="12" t="s">
        <v>348</v>
      </c>
      <c r="P116" s="12" t="s">
        <v>349</v>
      </c>
      <c r="Q116" s="21"/>
    </row>
    <row r="117" ht="31.65" customHeight="1" spans="1:17">
      <c r="A117" s="11"/>
      <c r="B117" s="12"/>
      <c r="C117" s="12"/>
      <c r="D117" s="12"/>
      <c r="E117" s="12"/>
      <c r="F117" s="12"/>
      <c r="G117" s="14"/>
      <c r="H117" s="14"/>
      <c r="I117" s="14"/>
      <c r="J117" s="12"/>
      <c r="K117" s="12" t="s">
        <v>301</v>
      </c>
      <c r="L117" s="12" t="s">
        <v>312</v>
      </c>
      <c r="M117" s="12" t="s">
        <v>500</v>
      </c>
      <c r="N117" s="12" t="s">
        <v>329</v>
      </c>
      <c r="O117" s="12" t="s">
        <v>501</v>
      </c>
      <c r="P117" s="12" t="s">
        <v>349</v>
      </c>
      <c r="Q117" s="21"/>
    </row>
    <row r="118" ht="31.65" customHeight="1" spans="1:17">
      <c r="A118" s="11"/>
      <c r="B118" s="12"/>
      <c r="C118" s="12"/>
      <c r="D118" s="12"/>
      <c r="E118" s="12"/>
      <c r="F118" s="12"/>
      <c r="G118" s="14"/>
      <c r="H118" s="14"/>
      <c r="I118" s="14"/>
      <c r="J118" s="12"/>
      <c r="K118" s="12" t="s">
        <v>301</v>
      </c>
      <c r="L118" s="12" t="s">
        <v>302</v>
      </c>
      <c r="M118" s="12" t="s">
        <v>502</v>
      </c>
      <c r="N118" s="12" t="s">
        <v>299</v>
      </c>
      <c r="O118" s="12" t="s">
        <v>305</v>
      </c>
      <c r="P118" s="12" t="s">
        <v>306</v>
      </c>
      <c r="Q118" s="21"/>
    </row>
    <row r="119" ht="31.65" customHeight="1" spans="1:17">
      <c r="A119" s="11"/>
      <c r="B119" s="12"/>
      <c r="C119" s="12"/>
      <c r="D119" s="12"/>
      <c r="E119" s="12"/>
      <c r="F119" s="12"/>
      <c r="G119" s="14"/>
      <c r="H119" s="14"/>
      <c r="I119" s="14"/>
      <c r="J119" s="12"/>
      <c r="K119" s="12" t="s">
        <v>301</v>
      </c>
      <c r="L119" s="12" t="s">
        <v>302</v>
      </c>
      <c r="M119" s="12" t="s">
        <v>503</v>
      </c>
      <c r="N119" s="12" t="s">
        <v>314</v>
      </c>
      <c r="O119" s="12" t="s">
        <v>348</v>
      </c>
      <c r="P119" s="12" t="s">
        <v>504</v>
      </c>
      <c r="Q119" s="21"/>
    </row>
    <row r="120" ht="31.65" customHeight="1" spans="1:17">
      <c r="A120" s="11"/>
      <c r="B120" s="12"/>
      <c r="C120" s="12"/>
      <c r="D120" s="12"/>
      <c r="E120" s="12"/>
      <c r="F120" s="12"/>
      <c r="G120" s="14"/>
      <c r="H120" s="14"/>
      <c r="I120" s="14"/>
      <c r="J120" s="12"/>
      <c r="K120" s="12" t="s">
        <v>301</v>
      </c>
      <c r="L120" s="12" t="s">
        <v>324</v>
      </c>
      <c r="M120" s="12" t="s">
        <v>505</v>
      </c>
      <c r="N120" s="12" t="s">
        <v>293</v>
      </c>
      <c r="O120" s="12" t="s">
        <v>338</v>
      </c>
      <c r="P120" s="12" t="s">
        <v>362</v>
      </c>
      <c r="Q120" s="21"/>
    </row>
    <row r="121" ht="31.65" customHeight="1" spans="1:17">
      <c r="A121" s="11"/>
      <c r="B121" s="12"/>
      <c r="C121" s="12"/>
      <c r="D121" s="12"/>
      <c r="E121" s="12"/>
      <c r="F121" s="12"/>
      <c r="G121" s="14"/>
      <c r="H121" s="14"/>
      <c r="I121" s="14"/>
      <c r="J121" s="12"/>
      <c r="K121" s="12" t="s">
        <v>296</v>
      </c>
      <c r="L121" s="12" t="s">
        <v>297</v>
      </c>
      <c r="M121" s="12" t="s">
        <v>506</v>
      </c>
      <c r="N121" s="12" t="s">
        <v>293</v>
      </c>
      <c r="O121" s="12" t="s">
        <v>338</v>
      </c>
      <c r="P121" s="12" t="s">
        <v>362</v>
      </c>
      <c r="Q121" s="21"/>
    </row>
    <row r="122" ht="89.45" customHeight="1" spans="1:17">
      <c r="A122" s="11"/>
      <c r="B122" s="12"/>
      <c r="C122" s="12" t="s">
        <v>507</v>
      </c>
      <c r="D122" s="12" t="s">
        <v>285</v>
      </c>
      <c r="E122" s="12" t="s">
        <v>508</v>
      </c>
      <c r="F122" s="12" t="s">
        <v>509</v>
      </c>
      <c r="G122" s="13">
        <v>100.3</v>
      </c>
      <c r="H122" s="14" t="s">
        <v>510</v>
      </c>
      <c r="I122" s="14"/>
      <c r="J122" s="12" t="s">
        <v>511</v>
      </c>
      <c r="K122" s="12" t="s">
        <v>301</v>
      </c>
      <c r="L122" s="12" t="s">
        <v>312</v>
      </c>
      <c r="M122" s="12" t="s">
        <v>512</v>
      </c>
      <c r="N122" s="12" t="s">
        <v>314</v>
      </c>
      <c r="O122" s="12" t="s">
        <v>348</v>
      </c>
      <c r="P122" s="12" t="s">
        <v>400</v>
      </c>
      <c r="Q122" s="21"/>
    </row>
    <row r="123" ht="89.45" customHeight="1" spans="1:17">
      <c r="A123" s="11"/>
      <c r="B123" s="12"/>
      <c r="C123" s="12"/>
      <c r="D123" s="12"/>
      <c r="E123" s="12"/>
      <c r="F123" s="12"/>
      <c r="G123" s="14"/>
      <c r="H123" s="14"/>
      <c r="I123" s="14"/>
      <c r="J123" s="12"/>
      <c r="K123" s="12" t="s">
        <v>301</v>
      </c>
      <c r="L123" s="12" t="s">
        <v>312</v>
      </c>
      <c r="M123" s="12" t="s">
        <v>513</v>
      </c>
      <c r="N123" s="12" t="s">
        <v>314</v>
      </c>
      <c r="O123" s="12" t="s">
        <v>348</v>
      </c>
      <c r="P123" s="12" t="s">
        <v>400</v>
      </c>
      <c r="Q123" s="21"/>
    </row>
    <row r="124" ht="89.45" customHeight="1" spans="1:17">
      <c r="A124" s="11"/>
      <c r="B124" s="12"/>
      <c r="C124" s="12"/>
      <c r="D124" s="12"/>
      <c r="E124" s="12"/>
      <c r="F124" s="12"/>
      <c r="G124" s="14"/>
      <c r="H124" s="14"/>
      <c r="I124" s="14"/>
      <c r="J124" s="12"/>
      <c r="K124" s="12" t="s">
        <v>301</v>
      </c>
      <c r="L124" s="12" t="s">
        <v>312</v>
      </c>
      <c r="M124" s="12" t="s">
        <v>514</v>
      </c>
      <c r="N124" s="12" t="s">
        <v>329</v>
      </c>
      <c r="O124" s="12" t="s">
        <v>515</v>
      </c>
      <c r="P124" s="12" t="s">
        <v>316</v>
      </c>
      <c r="Q124" s="21"/>
    </row>
    <row r="125" ht="89.45" customHeight="1" spans="1:17">
      <c r="A125" s="11"/>
      <c r="B125" s="12"/>
      <c r="C125" s="12"/>
      <c r="D125" s="12"/>
      <c r="E125" s="12"/>
      <c r="F125" s="12"/>
      <c r="G125" s="14"/>
      <c r="H125" s="14"/>
      <c r="I125" s="14"/>
      <c r="J125" s="12"/>
      <c r="K125" s="12" t="s">
        <v>301</v>
      </c>
      <c r="L125" s="12" t="s">
        <v>312</v>
      </c>
      <c r="M125" s="12" t="s">
        <v>516</v>
      </c>
      <c r="N125" s="12" t="s">
        <v>329</v>
      </c>
      <c r="O125" s="12" t="s">
        <v>348</v>
      </c>
      <c r="P125" s="12" t="s">
        <v>400</v>
      </c>
      <c r="Q125" s="21"/>
    </row>
    <row r="126" ht="89.45" customHeight="1" spans="1:17">
      <c r="A126" s="11"/>
      <c r="B126" s="12"/>
      <c r="C126" s="12"/>
      <c r="D126" s="12"/>
      <c r="E126" s="12"/>
      <c r="F126" s="12"/>
      <c r="G126" s="14"/>
      <c r="H126" s="14"/>
      <c r="I126" s="14"/>
      <c r="J126" s="12"/>
      <c r="K126" s="12" t="s">
        <v>301</v>
      </c>
      <c r="L126" s="12" t="s">
        <v>302</v>
      </c>
      <c r="M126" s="12" t="s">
        <v>517</v>
      </c>
      <c r="N126" s="12" t="s">
        <v>299</v>
      </c>
      <c r="O126" s="12" t="s">
        <v>305</v>
      </c>
      <c r="P126" s="12" t="s">
        <v>306</v>
      </c>
      <c r="Q126" s="21"/>
    </row>
    <row r="127" ht="89.45" customHeight="1" spans="1:17">
      <c r="A127" s="11"/>
      <c r="B127" s="12"/>
      <c r="C127" s="12"/>
      <c r="D127" s="12"/>
      <c r="E127" s="12"/>
      <c r="F127" s="12"/>
      <c r="G127" s="14"/>
      <c r="H127" s="14"/>
      <c r="I127" s="14"/>
      <c r="J127" s="12"/>
      <c r="K127" s="12" t="s">
        <v>301</v>
      </c>
      <c r="L127" s="12" t="s">
        <v>302</v>
      </c>
      <c r="M127" s="12" t="s">
        <v>518</v>
      </c>
      <c r="N127" s="12" t="s">
        <v>299</v>
      </c>
      <c r="O127" s="12" t="s">
        <v>519</v>
      </c>
      <c r="P127" s="12" t="s">
        <v>306</v>
      </c>
      <c r="Q127" s="21"/>
    </row>
    <row r="128" ht="89.45" customHeight="1" spans="1:17">
      <c r="A128" s="11"/>
      <c r="B128" s="12"/>
      <c r="C128" s="12"/>
      <c r="D128" s="12"/>
      <c r="E128" s="12"/>
      <c r="F128" s="12"/>
      <c r="G128" s="14"/>
      <c r="H128" s="14"/>
      <c r="I128" s="14"/>
      <c r="J128" s="12"/>
      <c r="K128" s="12" t="s">
        <v>301</v>
      </c>
      <c r="L128" s="12" t="s">
        <v>324</v>
      </c>
      <c r="M128" s="12" t="s">
        <v>520</v>
      </c>
      <c r="N128" s="12" t="s">
        <v>293</v>
      </c>
      <c r="O128" s="12" t="s">
        <v>485</v>
      </c>
      <c r="P128" s="12"/>
      <c r="Q128" s="21"/>
    </row>
    <row r="129" ht="89.45" customHeight="1" spans="1:17">
      <c r="A129" s="11"/>
      <c r="B129" s="12"/>
      <c r="C129" s="12"/>
      <c r="D129" s="12"/>
      <c r="E129" s="12"/>
      <c r="F129" s="12"/>
      <c r="G129" s="14"/>
      <c r="H129" s="14"/>
      <c r="I129" s="14"/>
      <c r="J129" s="12"/>
      <c r="K129" s="12" t="s">
        <v>301</v>
      </c>
      <c r="L129" s="12" t="s">
        <v>324</v>
      </c>
      <c r="M129" s="12" t="s">
        <v>521</v>
      </c>
      <c r="N129" s="12" t="s">
        <v>329</v>
      </c>
      <c r="O129" s="12" t="s">
        <v>515</v>
      </c>
      <c r="P129" s="12" t="s">
        <v>316</v>
      </c>
      <c r="Q129" s="21"/>
    </row>
    <row r="130" ht="89.45" customHeight="1" spans="1:17">
      <c r="A130" s="11"/>
      <c r="B130" s="12"/>
      <c r="C130" s="12"/>
      <c r="D130" s="12"/>
      <c r="E130" s="12"/>
      <c r="F130" s="12"/>
      <c r="G130" s="14"/>
      <c r="H130" s="14"/>
      <c r="I130" s="14"/>
      <c r="J130" s="12"/>
      <c r="K130" s="12" t="s">
        <v>296</v>
      </c>
      <c r="L130" s="12" t="s">
        <v>297</v>
      </c>
      <c r="M130" s="12" t="s">
        <v>522</v>
      </c>
      <c r="N130" s="12" t="s">
        <v>329</v>
      </c>
      <c r="O130" s="12" t="s">
        <v>330</v>
      </c>
      <c r="P130" s="12" t="s">
        <v>331</v>
      </c>
      <c r="Q130" s="21"/>
    </row>
    <row r="131" ht="89.45" customHeight="1" spans="1:17">
      <c r="A131" s="11"/>
      <c r="B131" s="12"/>
      <c r="C131" s="12"/>
      <c r="D131" s="12"/>
      <c r="E131" s="12"/>
      <c r="F131" s="12"/>
      <c r="G131" s="14"/>
      <c r="H131" s="14"/>
      <c r="I131" s="14"/>
      <c r="J131" s="12"/>
      <c r="K131" s="12" t="s">
        <v>290</v>
      </c>
      <c r="L131" s="12" t="s">
        <v>291</v>
      </c>
      <c r="M131" s="12" t="s">
        <v>523</v>
      </c>
      <c r="N131" s="12" t="s">
        <v>329</v>
      </c>
      <c r="O131" s="12" t="s">
        <v>330</v>
      </c>
      <c r="P131" s="12" t="s">
        <v>331</v>
      </c>
      <c r="Q131" s="21"/>
    </row>
    <row r="132" ht="82.45" customHeight="1" spans="1:17">
      <c r="A132" s="11"/>
      <c r="B132" s="12"/>
      <c r="C132" s="12" t="s">
        <v>524</v>
      </c>
      <c r="D132" s="12" t="s">
        <v>285</v>
      </c>
      <c r="E132" s="12" t="s">
        <v>508</v>
      </c>
      <c r="F132" s="12" t="s">
        <v>509</v>
      </c>
      <c r="G132" s="13">
        <v>95.26</v>
      </c>
      <c r="H132" s="14" t="s">
        <v>525</v>
      </c>
      <c r="I132" s="14"/>
      <c r="J132" s="12" t="s">
        <v>526</v>
      </c>
      <c r="K132" s="12" t="s">
        <v>301</v>
      </c>
      <c r="L132" s="12" t="s">
        <v>302</v>
      </c>
      <c r="M132" s="12" t="s">
        <v>527</v>
      </c>
      <c r="N132" s="12" t="s">
        <v>299</v>
      </c>
      <c r="O132" s="12" t="s">
        <v>305</v>
      </c>
      <c r="P132" s="12" t="s">
        <v>306</v>
      </c>
      <c r="Q132" s="21"/>
    </row>
    <row r="133" ht="82.45" customHeight="1" spans="1:17">
      <c r="A133" s="11"/>
      <c r="B133" s="12"/>
      <c r="C133" s="12"/>
      <c r="D133" s="12"/>
      <c r="E133" s="12"/>
      <c r="F133" s="12"/>
      <c r="G133" s="14"/>
      <c r="H133" s="14"/>
      <c r="I133" s="14"/>
      <c r="J133" s="12"/>
      <c r="K133" s="12" t="s">
        <v>301</v>
      </c>
      <c r="L133" s="12" t="s">
        <v>312</v>
      </c>
      <c r="M133" s="12" t="s">
        <v>528</v>
      </c>
      <c r="N133" s="12" t="s">
        <v>314</v>
      </c>
      <c r="O133" s="12" t="s">
        <v>348</v>
      </c>
      <c r="P133" s="12" t="s">
        <v>400</v>
      </c>
      <c r="Q133" s="21"/>
    </row>
    <row r="134" ht="82.45" customHeight="1" spans="1:17">
      <c r="A134" s="11"/>
      <c r="B134" s="12"/>
      <c r="C134" s="12"/>
      <c r="D134" s="12"/>
      <c r="E134" s="12"/>
      <c r="F134" s="12"/>
      <c r="G134" s="14"/>
      <c r="H134" s="14"/>
      <c r="I134" s="14"/>
      <c r="J134" s="12"/>
      <c r="K134" s="12" t="s">
        <v>301</v>
      </c>
      <c r="L134" s="12" t="s">
        <v>312</v>
      </c>
      <c r="M134" s="12" t="s">
        <v>529</v>
      </c>
      <c r="N134" s="12" t="s">
        <v>314</v>
      </c>
      <c r="O134" s="12" t="s">
        <v>348</v>
      </c>
      <c r="P134" s="12" t="s">
        <v>400</v>
      </c>
      <c r="Q134" s="21"/>
    </row>
    <row r="135" ht="82.45" customHeight="1" spans="1:17">
      <c r="A135" s="11"/>
      <c r="B135" s="12"/>
      <c r="C135" s="12"/>
      <c r="D135" s="12"/>
      <c r="E135" s="12"/>
      <c r="F135" s="12"/>
      <c r="G135" s="14"/>
      <c r="H135" s="14"/>
      <c r="I135" s="14"/>
      <c r="J135" s="12"/>
      <c r="K135" s="12" t="s">
        <v>301</v>
      </c>
      <c r="L135" s="12" t="s">
        <v>312</v>
      </c>
      <c r="M135" s="12" t="s">
        <v>530</v>
      </c>
      <c r="N135" s="12" t="s">
        <v>314</v>
      </c>
      <c r="O135" s="12" t="s">
        <v>348</v>
      </c>
      <c r="P135" s="12" t="s">
        <v>400</v>
      </c>
      <c r="Q135" s="21"/>
    </row>
    <row r="136" ht="82.45" customHeight="1" spans="1:17">
      <c r="A136" s="11"/>
      <c r="B136" s="12"/>
      <c r="C136" s="12"/>
      <c r="D136" s="12"/>
      <c r="E136" s="12"/>
      <c r="F136" s="12"/>
      <c r="G136" s="14"/>
      <c r="H136" s="14"/>
      <c r="I136" s="14"/>
      <c r="J136" s="12"/>
      <c r="K136" s="12" t="s">
        <v>301</v>
      </c>
      <c r="L136" s="12" t="s">
        <v>312</v>
      </c>
      <c r="M136" s="12" t="s">
        <v>531</v>
      </c>
      <c r="N136" s="12" t="s">
        <v>314</v>
      </c>
      <c r="O136" s="12" t="s">
        <v>348</v>
      </c>
      <c r="P136" s="12" t="s">
        <v>400</v>
      </c>
      <c r="Q136" s="21"/>
    </row>
    <row r="137" ht="82.45" customHeight="1" spans="1:17">
      <c r="A137" s="11"/>
      <c r="B137" s="12"/>
      <c r="C137" s="12"/>
      <c r="D137" s="12"/>
      <c r="E137" s="12"/>
      <c r="F137" s="12"/>
      <c r="G137" s="14"/>
      <c r="H137" s="14"/>
      <c r="I137" s="14"/>
      <c r="J137" s="12"/>
      <c r="K137" s="12" t="s">
        <v>301</v>
      </c>
      <c r="L137" s="12" t="s">
        <v>312</v>
      </c>
      <c r="M137" s="12" t="s">
        <v>532</v>
      </c>
      <c r="N137" s="12" t="s">
        <v>314</v>
      </c>
      <c r="O137" s="12" t="s">
        <v>348</v>
      </c>
      <c r="P137" s="12" t="s">
        <v>400</v>
      </c>
      <c r="Q137" s="21"/>
    </row>
    <row r="138" ht="82.45" customHeight="1" spans="1:17">
      <c r="A138" s="11"/>
      <c r="B138" s="12"/>
      <c r="C138" s="12"/>
      <c r="D138" s="12"/>
      <c r="E138" s="12"/>
      <c r="F138" s="12"/>
      <c r="G138" s="14"/>
      <c r="H138" s="14"/>
      <c r="I138" s="14"/>
      <c r="J138" s="12"/>
      <c r="K138" s="12" t="s">
        <v>301</v>
      </c>
      <c r="L138" s="12" t="s">
        <v>312</v>
      </c>
      <c r="M138" s="12" t="s">
        <v>533</v>
      </c>
      <c r="N138" s="12" t="s">
        <v>314</v>
      </c>
      <c r="O138" s="12" t="s">
        <v>348</v>
      </c>
      <c r="P138" s="12" t="s">
        <v>400</v>
      </c>
      <c r="Q138" s="21"/>
    </row>
    <row r="139" ht="82.45" customHeight="1" spans="1:17">
      <c r="A139" s="11"/>
      <c r="B139" s="12"/>
      <c r="C139" s="12"/>
      <c r="D139" s="12"/>
      <c r="E139" s="12"/>
      <c r="F139" s="12"/>
      <c r="G139" s="14"/>
      <c r="H139" s="14"/>
      <c r="I139" s="14"/>
      <c r="J139" s="12"/>
      <c r="K139" s="12" t="s">
        <v>301</v>
      </c>
      <c r="L139" s="12" t="s">
        <v>324</v>
      </c>
      <c r="M139" s="12" t="s">
        <v>520</v>
      </c>
      <c r="N139" s="12" t="s">
        <v>293</v>
      </c>
      <c r="O139" s="12" t="s">
        <v>485</v>
      </c>
      <c r="P139" s="12"/>
      <c r="Q139" s="21"/>
    </row>
    <row r="140" ht="82.45" customHeight="1" spans="1:17">
      <c r="A140" s="11"/>
      <c r="B140" s="12"/>
      <c r="C140" s="12"/>
      <c r="D140" s="12"/>
      <c r="E140" s="12"/>
      <c r="F140" s="12"/>
      <c r="G140" s="14"/>
      <c r="H140" s="14"/>
      <c r="I140" s="14"/>
      <c r="J140" s="12"/>
      <c r="K140" s="12" t="s">
        <v>301</v>
      </c>
      <c r="L140" s="12" t="s">
        <v>324</v>
      </c>
      <c r="M140" s="12" t="s">
        <v>534</v>
      </c>
      <c r="N140" s="12" t="s">
        <v>293</v>
      </c>
      <c r="O140" s="12" t="s">
        <v>485</v>
      </c>
      <c r="P140" s="12"/>
      <c r="Q140" s="21"/>
    </row>
    <row r="141" ht="82.45" customHeight="1" spans="1:17">
      <c r="A141" s="11"/>
      <c r="B141" s="12"/>
      <c r="C141" s="12"/>
      <c r="D141" s="12"/>
      <c r="E141" s="12"/>
      <c r="F141" s="12"/>
      <c r="G141" s="14"/>
      <c r="H141" s="14"/>
      <c r="I141" s="14"/>
      <c r="J141" s="12"/>
      <c r="K141" s="12" t="s">
        <v>290</v>
      </c>
      <c r="L141" s="12" t="s">
        <v>291</v>
      </c>
      <c r="M141" s="12" t="s">
        <v>535</v>
      </c>
      <c r="N141" s="12" t="s">
        <v>329</v>
      </c>
      <c r="O141" s="12" t="s">
        <v>330</v>
      </c>
      <c r="P141" s="12" t="s">
        <v>331</v>
      </c>
      <c r="Q141" s="21"/>
    </row>
    <row r="142" ht="82.45" customHeight="1" spans="1:17">
      <c r="A142" s="11"/>
      <c r="B142" s="12"/>
      <c r="C142" s="12"/>
      <c r="D142" s="12"/>
      <c r="E142" s="12"/>
      <c r="F142" s="12"/>
      <c r="G142" s="14"/>
      <c r="H142" s="14"/>
      <c r="I142" s="14"/>
      <c r="J142" s="12"/>
      <c r="K142" s="12" t="s">
        <v>296</v>
      </c>
      <c r="L142" s="12" t="s">
        <v>297</v>
      </c>
      <c r="M142" s="12" t="s">
        <v>536</v>
      </c>
      <c r="N142" s="12" t="s">
        <v>329</v>
      </c>
      <c r="O142" s="12" t="s">
        <v>489</v>
      </c>
      <c r="P142" s="12" t="s">
        <v>331</v>
      </c>
      <c r="Q142" s="21"/>
    </row>
    <row r="143" ht="69.7" customHeight="1" spans="1:17">
      <c r="A143" s="11"/>
      <c r="B143" s="12"/>
      <c r="C143" s="12" t="s">
        <v>537</v>
      </c>
      <c r="D143" s="12" t="s">
        <v>285</v>
      </c>
      <c r="E143" s="12" t="s">
        <v>538</v>
      </c>
      <c r="F143" s="12" t="s">
        <v>539</v>
      </c>
      <c r="G143" s="13">
        <v>248.317</v>
      </c>
      <c r="H143" s="14" t="s">
        <v>540</v>
      </c>
      <c r="I143" s="14"/>
      <c r="J143" s="12" t="s">
        <v>541</v>
      </c>
      <c r="K143" s="12" t="s">
        <v>301</v>
      </c>
      <c r="L143" s="12" t="s">
        <v>302</v>
      </c>
      <c r="M143" s="12" t="s">
        <v>542</v>
      </c>
      <c r="N143" s="12" t="s">
        <v>299</v>
      </c>
      <c r="O143" s="12" t="s">
        <v>305</v>
      </c>
      <c r="P143" s="12" t="s">
        <v>306</v>
      </c>
      <c r="Q143" s="21"/>
    </row>
    <row r="144" ht="128.8" customHeight="1" spans="1:17">
      <c r="A144" s="11"/>
      <c r="B144" s="12"/>
      <c r="C144" s="12"/>
      <c r="D144" s="12"/>
      <c r="E144" s="12"/>
      <c r="F144" s="12"/>
      <c r="G144" s="14"/>
      <c r="H144" s="14"/>
      <c r="I144" s="14"/>
      <c r="J144" s="12"/>
      <c r="K144" s="12" t="s">
        <v>301</v>
      </c>
      <c r="L144" s="12" t="s">
        <v>324</v>
      </c>
      <c r="M144" s="12" t="s">
        <v>543</v>
      </c>
      <c r="N144" s="12" t="s">
        <v>293</v>
      </c>
      <c r="O144" s="12" t="s">
        <v>294</v>
      </c>
      <c r="P144" s="12" t="s">
        <v>362</v>
      </c>
      <c r="Q144" s="21"/>
    </row>
    <row r="145" ht="89.7" customHeight="1" spans="1:17">
      <c r="A145" s="11"/>
      <c r="B145" s="12"/>
      <c r="C145" s="12"/>
      <c r="D145" s="12"/>
      <c r="E145" s="12"/>
      <c r="F145" s="12"/>
      <c r="G145" s="14"/>
      <c r="H145" s="14"/>
      <c r="I145" s="14"/>
      <c r="J145" s="12"/>
      <c r="K145" s="12" t="s">
        <v>301</v>
      </c>
      <c r="L145" s="12" t="s">
        <v>312</v>
      </c>
      <c r="M145" s="12" t="s">
        <v>544</v>
      </c>
      <c r="N145" s="12" t="s">
        <v>329</v>
      </c>
      <c r="O145" s="12" t="s">
        <v>348</v>
      </c>
      <c r="P145" s="12" t="s">
        <v>400</v>
      </c>
      <c r="Q145" s="21"/>
    </row>
    <row r="146" ht="77.05" customHeight="1" spans="1:17">
      <c r="A146" s="11"/>
      <c r="B146" s="12"/>
      <c r="C146" s="12"/>
      <c r="D146" s="12"/>
      <c r="E146" s="12"/>
      <c r="F146" s="12"/>
      <c r="G146" s="14"/>
      <c r="H146" s="14"/>
      <c r="I146" s="14"/>
      <c r="J146" s="12"/>
      <c r="K146" s="12" t="s">
        <v>301</v>
      </c>
      <c r="L146" s="12" t="s">
        <v>312</v>
      </c>
      <c r="M146" s="12" t="s">
        <v>545</v>
      </c>
      <c r="N146" s="12" t="s">
        <v>329</v>
      </c>
      <c r="O146" s="12" t="s">
        <v>546</v>
      </c>
      <c r="P146" s="12" t="s">
        <v>547</v>
      </c>
      <c r="Q146" s="21"/>
    </row>
    <row r="147" ht="69.7" customHeight="1" spans="1:17">
      <c r="A147" s="11"/>
      <c r="B147" s="12"/>
      <c r="C147" s="12"/>
      <c r="D147" s="12"/>
      <c r="E147" s="12"/>
      <c r="F147" s="12"/>
      <c r="G147" s="14"/>
      <c r="H147" s="14"/>
      <c r="I147" s="14"/>
      <c r="J147" s="12"/>
      <c r="K147" s="12" t="s">
        <v>301</v>
      </c>
      <c r="L147" s="12" t="s">
        <v>312</v>
      </c>
      <c r="M147" s="12" t="s">
        <v>548</v>
      </c>
      <c r="N147" s="12" t="s">
        <v>329</v>
      </c>
      <c r="O147" s="12" t="s">
        <v>348</v>
      </c>
      <c r="P147" s="12" t="s">
        <v>362</v>
      </c>
      <c r="Q147" s="21"/>
    </row>
    <row r="148" ht="69.7" customHeight="1" spans="1:17">
      <c r="A148" s="11"/>
      <c r="B148" s="12"/>
      <c r="C148" s="12"/>
      <c r="D148" s="12"/>
      <c r="E148" s="12"/>
      <c r="F148" s="12"/>
      <c r="G148" s="14"/>
      <c r="H148" s="14"/>
      <c r="I148" s="14"/>
      <c r="J148" s="12"/>
      <c r="K148" s="12" t="s">
        <v>301</v>
      </c>
      <c r="L148" s="12" t="s">
        <v>312</v>
      </c>
      <c r="M148" s="12" t="s">
        <v>549</v>
      </c>
      <c r="N148" s="12" t="s">
        <v>329</v>
      </c>
      <c r="O148" s="12" t="s">
        <v>501</v>
      </c>
      <c r="P148" s="12" t="s">
        <v>362</v>
      </c>
      <c r="Q148" s="21"/>
    </row>
    <row r="149" ht="69.7" customHeight="1" spans="1:17">
      <c r="A149" s="11"/>
      <c r="B149" s="12"/>
      <c r="C149" s="12"/>
      <c r="D149" s="12"/>
      <c r="E149" s="12"/>
      <c r="F149" s="12"/>
      <c r="G149" s="14"/>
      <c r="H149" s="14"/>
      <c r="I149" s="14"/>
      <c r="J149" s="12"/>
      <c r="K149" s="12" t="s">
        <v>296</v>
      </c>
      <c r="L149" s="12" t="s">
        <v>550</v>
      </c>
      <c r="M149" s="12" t="s">
        <v>551</v>
      </c>
      <c r="N149" s="12" t="s">
        <v>293</v>
      </c>
      <c r="O149" s="12" t="s">
        <v>294</v>
      </c>
      <c r="P149" s="12" t="s">
        <v>362</v>
      </c>
      <c r="Q149" s="21"/>
    </row>
    <row r="150" ht="69.7" customHeight="1" spans="1:17">
      <c r="A150" s="11"/>
      <c r="B150" s="12"/>
      <c r="C150" s="12"/>
      <c r="D150" s="12"/>
      <c r="E150" s="12"/>
      <c r="F150" s="12"/>
      <c r="G150" s="14"/>
      <c r="H150" s="14"/>
      <c r="I150" s="14"/>
      <c r="J150" s="12"/>
      <c r="K150" s="12" t="s">
        <v>290</v>
      </c>
      <c r="L150" s="12" t="s">
        <v>291</v>
      </c>
      <c r="M150" s="12" t="s">
        <v>552</v>
      </c>
      <c r="N150" s="12" t="s">
        <v>293</v>
      </c>
      <c r="O150" s="12" t="s">
        <v>294</v>
      </c>
      <c r="P150" s="12" t="s">
        <v>362</v>
      </c>
      <c r="Q150" s="21"/>
    </row>
    <row r="151" ht="47.95" customHeight="1" spans="1:17">
      <c r="A151" s="11"/>
      <c r="B151" s="12"/>
      <c r="C151" s="12" t="s">
        <v>553</v>
      </c>
      <c r="D151" s="12" t="s">
        <v>285</v>
      </c>
      <c r="E151" s="12" t="s">
        <v>554</v>
      </c>
      <c r="F151" s="12" t="s">
        <v>555</v>
      </c>
      <c r="G151" s="13">
        <v>125.214</v>
      </c>
      <c r="H151" s="14" t="s">
        <v>556</v>
      </c>
      <c r="I151" s="14"/>
      <c r="J151" s="12" t="s">
        <v>557</v>
      </c>
      <c r="K151" s="12" t="s">
        <v>301</v>
      </c>
      <c r="L151" s="12" t="s">
        <v>312</v>
      </c>
      <c r="M151" s="12" t="s">
        <v>558</v>
      </c>
      <c r="N151" s="12" t="s">
        <v>329</v>
      </c>
      <c r="O151" s="12" t="s">
        <v>559</v>
      </c>
      <c r="P151" s="12" t="s">
        <v>349</v>
      </c>
      <c r="Q151" s="21"/>
    </row>
    <row r="152" ht="47.95" customHeight="1" spans="1:17">
      <c r="A152" s="11"/>
      <c r="B152" s="12"/>
      <c r="C152" s="12"/>
      <c r="D152" s="12"/>
      <c r="E152" s="12"/>
      <c r="F152" s="12"/>
      <c r="G152" s="14"/>
      <c r="H152" s="14"/>
      <c r="I152" s="14"/>
      <c r="J152" s="12"/>
      <c r="K152" s="12" t="s">
        <v>301</v>
      </c>
      <c r="L152" s="12" t="s">
        <v>302</v>
      </c>
      <c r="M152" s="12" t="s">
        <v>560</v>
      </c>
      <c r="N152" s="12" t="s">
        <v>299</v>
      </c>
      <c r="O152" s="12" t="s">
        <v>305</v>
      </c>
      <c r="P152" s="12" t="s">
        <v>306</v>
      </c>
      <c r="Q152" s="21"/>
    </row>
    <row r="153" ht="47.95" customHeight="1" spans="1:17">
      <c r="A153" s="11"/>
      <c r="B153" s="12"/>
      <c r="C153" s="12"/>
      <c r="D153" s="12"/>
      <c r="E153" s="12"/>
      <c r="F153" s="12"/>
      <c r="G153" s="14"/>
      <c r="H153" s="14"/>
      <c r="I153" s="14"/>
      <c r="J153" s="12"/>
      <c r="K153" s="12" t="s">
        <v>301</v>
      </c>
      <c r="L153" s="12" t="s">
        <v>302</v>
      </c>
      <c r="M153" s="12" t="s">
        <v>561</v>
      </c>
      <c r="N153" s="12" t="s">
        <v>299</v>
      </c>
      <c r="O153" s="12" t="s">
        <v>305</v>
      </c>
      <c r="P153" s="12" t="s">
        <v>306</v>
      </c>
      <c r="Q153" s="21"/>
    </row>
    <row r="154" ht="47.95" customHeight="1" spans="1:17">
      <c r="A154" s="11"/>
      <c r="B154" s="12"/>
      <c r="C154" s="12"/>
      <c r="D154" s="12"/>
      <c r="E154" s="12"/>
      <c r="F154" s="12"/>
      <c r="G154" s="14"/>
      <c r="H154" s="14"/>
      <c r="I154" s="14"/>
      <c r="J154" s="12"/>
      <c r="K154" s="12" t="s">
        <v>301</v>
      </c>
      <c r="L154" s="12" t="s">
        <v>302</v>
      </c>
      <c r="M154" s="12" t="s">
        <v>562</v>
      </c>
      <c r="N154" s="12" t="s">
        <v>299</v>
      </c>
      <c r="O154" s="12" t="s">
        <v>305</v>
      </c>
      <c r="P154" s="12" t="s">
        <v>306</v>
      </c>
      <c r="Q154" s="21"/>
    </row>
    <row r="155" ht="47.95" customHeight="1" spans="1:17">
      <c r="A155" s="11"/>
      <c r="B155" s="12"/>
      <c r="C155" s="12"/>
      <c r="D155" s="12"/>
      <c r="E155" s="12"/>
      <c r="F155" s="12"/>
      <c r="G155" s="14"/>
      <c r="H155" s="14"/>
      <c r="I155" s="14"/>
      <c r="J155" s="12"/>
      <c r="K155" s="12" t="s">
        <v>301</v>
      </c>
      <c r="L155" s="12" t="s">
        <v>302</v>
      </c>
      <c r="M155" s="12" t="s">
        <v>563</v>
      </c>
      <c r="N155" s="12" t="s">
        <v>299</v>
      </c>
      <c r="O155" s="12" t="s">
        <v>305</v>
      </c>
      <c r="P155" s="12" t="s">
        <v>306</v>
      </c>
      <c r="Q155" s="21"/>
    </row>
    <row r="156" ht="47.95" customHeight="1" spans="1:17">
      <c r="A156" s="11"/>
      <c r="B156" s="12"/>
      <c r="C156" s="12"/>
      <c r="D156" s="12"/>
      <c r="E156" s="12"/>
      <c r="F156" s="12"/>
      <c r="G156" s="14"/>
      <c r="H156" s="14"/>
      <c r="I156" s="14"/>
      <c r="J156" s="12"/>
      <c r="K156" s="12" t="s">
        <v>301</v>
      </c>
      <c r="L156" s="12" t="s">
        <v>302</v>
      </c>
      <c r="M156" s="12" t="s">
        <v>564</v>
      </c>
      <c r="N156" s="12" t="s">
        <v>299</v>
      </c>
      <c r="O156" s="12" t="s">
        <v>305</v>
      </c>
      <c r="P156" s="12" t="s">
        <v>306</v>
      </c>
      <c r="Q156" s="21"/>
    </row>
    <row r="157" ht="47.95" customHeight="1" spans="1:17">
      <c r="A157" s="11"/>
      <c r="B157" s="12"/>
      <c r="C157" s="12"/>
      <c r="D157" s="12"/>
      <c r="E157" s="12"/>
      <c r="F157" s="12"/>
      <c r="G157" s="14"/>
      <c r="H157" s="14"/>
      <c r="I157" s="14"/>
      <c r="J157" s="12"/>
      <c r="K157" s="12" t="s">
        <v>301</v>
      </c>
      <c r="L157" s="12" t="s">
        <v>324</v>
      </c>
      <c r="M157" s="12" t="s">
        <v>565</v>
      </c>
      <c r="N157" s="12" t="s">
        <v>293</v>
      </c>
      <c r="O157" s="12" t="s">
        <v>294</v>
      </c>
      <c r="P157" s="12"/>
      <c r="Q157" s="21"/>
    </row>
    <row r="158" ht="47.95" customHeight="1" spans="1:17">
      <c r="A158" s="11"/>
      <c r="B158" s="12"/>
      <c r="C158" s="12"/>
      <c r="D158" s="12"/>
      <c r="E158" s="12"/>
      <c r="F158" s="12"/>
      <c r="G158" s="14"/>
      <c r="H158" s="14"/>
      <c r="I158" s="14"/>
      <c r="J158" s="12"/>
      <c r="K158" s="12" t="s">
        <v>301</v>
      </c>
      <c r="L158" s="12" t="s">
        <v>324</v>
      </c>
      <c r="M158" s="12" t="s">
        <v>566</v>
      </c>
      <c r="N158" s="12" t="s">
        <v>293</v>
      </c>
      <c r="O158" s="12" t="s">
        <v>294</v>
      </c>
      <c r="P158" s="12"/>
      <c r="Q158" s="21"/>
    </row>
    <row r="159" ht="51.75" customHeight="1" spans="1:17">
      <c r="A159" s="11"/>
      <c r="B159" s="12"/>
      <c r="C159" s="12"/>
      <c r="D159" s="12"/>
      <c r="E159" s="12"/>
      <c r="F159" s="12"/>
      <c r="G159" s="14"/>
      <c r="H159" s="14"/>
      <c r="I159" s="14"/>
      <c r="J159" s="12"/>
      <c r="K159" s="12" t="s">
        <v>290</v>
      </c>
      <c r="L159" s="12" t="s">
        <v>291</v>
      </c>
      <c r="M159" s="12" t="s">
        <v>567</v>
      </c>
      <c r="N159" s="12" t="s">
        <v>329</v>
      </c>
      <c r="O159" s="12" t="s">
        <v>489</v>
      </c>
      <c r="P159" s="12" t="s">
        <v>331</v>
      </c>
      <c r="Q159" s="21"/>
    </row>
    <row r="160" ht="64.4" customHeight="1" spans="1:17">
      <c r="A160" s="11"/>
      <c r="B160" s="12"/>
      <c r="C160" s="12"/>
      <c r="D160" s="12"/>
      <c r="E160" s="12"/>
      <c r="F160" s="12"/>
      <c r="G160" s="14"/>
      <c r="H160" s="14"/>
      <c r="I160" s="14"/>
      <c r="J160" s="12"/>
      <c r="K160" s="12" t="s">
        <v>296</v>
      </c>
      <c r="L160" s="12" t="s">
        <v>297</v>
      </c>
      <c r="M160" s="12" t="s">
        <v>568</v>
      </c>
      <c r="N160" s="12" t="s">
        <v>293</v>
      </c>
      <c r="O160" s="12" t="s">
        <v>294</v>
      </c>
      <c r="P160" s="12"/>
      <c r="Q160" s="21"/>
    </row>
    <row r="161" ht="41.4" customHeight="1" spans="1:17">
      <c r="A161" s="11"/>
      <c r="B161" s="12"/>
      <c r="C161" s="12" t="s">
        <v>569</v>
      </c>
      <c r="D161" s="12" t="s">
        <v>285</v>
      </c>
      <c r="E161" s="12" t="s">
        <v>570</v>
      </c>
      <c r="F161" s="12" t="s">
        <v>571</v>
      </c>
      <c r="G161" s="13">
        <v>128.66</v>
      </c>
      <c r="H161" s="14" t="s">
        <v>572</v>
      </c>
      <c r="I161" s="14"/>
      <c r="J161" s="12" t="s">
        <v>573</v>
      </c>
      <c r="K161" s="12" t="s">
        <v>301</v>
      </c>
      <c r="L161" s="12" t="s">
        <v>312</v>
      </c>
      <c r="M161" s="12" t="s">
        <v>574</v>
      </c>
      <c r="N161" s="12" t="s">
        <v>329</v>
      </c>
      <c r="O161" s="12" t="s">
        <v>322</v>
      </c>
      <c r="P161" s="12" t="s">
        <v>295</v>
      </c>
      <c r="Q161" s="21"/>
    </row>
    <row r="162" ht="41.4" customHeight="1" spans="1:17">
      <c r="A162" s="11"/>
      <c r="B162" s="12"/>
      <c r="C162" s="12"/>
      <c r="D162" s="12"/>
      <c r="E162" s="12"/>
      <c r="F162" s="12"/>
      <c r="G162" s="14"/>
      <c r="H162" s="14"/>
      <c r="I162" s="14"/>
      <c r="J162" s="12"/>
      <c r="K162" s="12" t="s">
        <v>301</v>
      </c>
      <c r="L162" s="12" t="s">
        <v>312</v>
      </c>
      <c r="M162" s="12" t="s">
        <v>575</v>
      </c>
      <c r="N162" s="12" t="s">
        <v>329</v>
      </c>
      <c r="O162" s="12" t="s">
        <v>576</v>
      </c>
      <c r="P162" s="12" t="s">
        <v>349</v>
      </c>
      <c r="Q162" s="21"/>
    </row>
    <row r="163" ht="41.4" customHeight="1" spans="1:17">
      <c r="A163" s="11"/>
      <c r="B163" s="12"/>
      <c r="C163" s="12"/>
      <c r="D163" s="12"/>
      <c r="E163" s="12"/>
      <c r="F163" s="12"/>
      <c r="G163" s="14"/>
      <c r="H163" s="14"/>
      <c r="I163" s="14"/>
      <c r="J163" s="12"/>
      <c r="K163" s="12" t="s">
        <v>301</v>
      </c>
      <c r="L163" s="12" t="s">
        <v>302</v>
      </c>
      <c r="M163" s="12" t="s">
        <v>577</v>
      </c>
      <c r="N163" s="12" t="s">
        <v>299</v>
      </c>
      <c r="O163" s="12" t="s">
        <v>305</v>
      </c>
      <c r="P163" s="12" t="s">
        <v>306</v>
      </c>
      <c r="Q163" s="21"/>
    </row>
    <row r="164" ht="64.4" customHeight="1" spans="1:17">
      <c r="A164" s="11"/>
      <c r="B164" s="12"/>
      <c r="C164" s="12"/>
      <c r="D164" s="12"/>
      <c r="E164" s="12"/>
      <c r="F164" s="12"/>
      <c r="G164" s="14"/>
      <c r="H164" s="14"/>
      <c r="I164" s="14"/>
      <c r="J164" s="12"/>
      <c r="K164" s="12" t="s">
        <v>296</v>
      </c>
      <c r="L164" s="12" t="s">
        <v>297</v>
      </c>
      <c r="M164" s="12" t="s">
        <v>578</v>
      </c>
      <c r="N164" s="12" t="s">
        <v>293</v>
      </c>
      <c r="O164" s="12" t="s">
        <v>338</v>
      </c>
      <c r="P164" s="12" t="s">
        <v>295</v>
      </c>
      <c r="Q164" s="21"/>
    </row>
    <row r="165" ht="41.4" customHeight="1" spans="1:17">
      <c r="A165" s="11"/>
      <c r="B165" s="12"/>
      <c r="C165" s="12"/>
      <c r="D165" s="12"/>
      <c r="E165" s="12"/>
      <c r="F165" s="12"/>
      <c r="G165" s="14"/>
      <c r="H165" s="14"/>
      <c r="I165" s="14"/>
      <c r="J165" s="12"/>
      <c r="K165" s="12" t="s">
        <v>290</v>
      </c>
      <c r="L165" s="12" t="s">
        <v>291</v>
      </c>
      <c r="M165" s="12" t="s">
        <v>579</v>
      </c>
      <c r="N165" s="12" t="s">
        <v>293</v>
      </c>
      <c r="O165" s="12" t="s">
        <v>338</v>
      </c>
      <c r="P165" s="12"/>
      <c r="Q165" s="21"/>
    </row>
    <row r="166" ht="25.3" customHeight="1" spans="1:17">
      <c r="A166" s="11"/>
      <c r="B166" s="12"/>
      <c r="C166" s="12" t="s">
        <v>580</v>
      </c>
      <c r="D166" s="12" t="s">
        <v>285</v>
      </c>
      <c r="E166" s="12" t="s">
        <v>581</v>
      </c>
      <c r="F166" s="12" t="s">
        <v>582</v>
      </c>
      <c r="G166" s="13">
        <v>102.46</v>
      </c>
      <c r="H166" s="14" t="s">
        <v>583</v>
      </c>
      <c r="I166" s="14"/>
      <c r="J166" s="12" t="s">
        <v>584</v>
      </c>
      <c r="K166" s="12" t="s">
        <v>301</v>
      </c>
      <c r="L166" s="12" t="s">
        <v>302</v>
      </c>
      <c r="M166" s="12" t="s">
        <v>585</v>
      </c>
      <c r="N166" s="12" t="s">
        <v>299</v>
      </c>
      <c r="O166" s="12" t="s">
        <v>586</v>
      </c>
      <c r="P166" s="12" t="s">
        <v>306</v>
      </c>
      <c r="Q166" s="21"/>
    </row>
    <row r="167" ht="51.75" customHeight="1" spans="1:17">
      <c r="A167" s="11"/>
      <c r="B167" s="12"/>
      <c r="C167" s="12"/>
      <c r="D167" s="12"/>
      <c r="E167" s="12"/>
      <c r="F167" s="12"/>
      <c r="G167" s="14"/>
      <c r="H167" s="14"/>
      <c r="I167" s="14"/>
      <c r="J167" s="12"/>
      <c r="K167" s="12" t="s">
        <v>301</v>
      </c>
      <c r="L167" s="12" t="s">
        <v>302</v>
      </c>
      <c r="M167" s="12" t="s">
        <v>587</v>
      </c>
      <c r="N167" s="12" t="s">
        <v>299</v>
      </c>
      <c r="O167" s="12" t="s">
        <v>305</v>
      </c>
      <c r="P167" s="12" t="s">
        <v>306</v>
      </c>
      <c r="Q167" s="21"/>
    </row>
    <row r="168" ht="37.95" customHeight="1" spans="1:17">
      <c r="A168" s="11"/>
      <c r="B168" s="12"/>
      <c r="C168" s="12"/>
      <c r="D168" s="12"/>
      <c r="E168" s="12"/>
      <c r="F168" s="12"/>
      <c r="G168" s="14"/>
      <c r="H168" s="14"/>
      <c r="I168" s="14"/>
      <c r="J168" s="12"/>
      <c r="K168" s="12" t="s">
        <v>301</v>
      </c>
      <c r="L168" s="12" t="s">
        <v>302</v>
      </c>
      <c r="M168" s="12" t="s">
        <v>588</v>
      </c>
      <c r="N168" s="12" t="s">
        <v>299</v>
      </c>
      <c r="O168" s="12" t="s">
        <v>356</v>
      </c>
      <c r="P168" s="12" t="s">
        <v>306</v>
      </c>
      <c r="Q168" s="21"/>
    </row>
    <row r="169" ht="37.95" customHeight="1" spans="1:17">
      <c r="A169" s="11"/>
      <c r="B169" s="12"/>
      <c r="C169" s="12"/>
      <c r="D169" s="12"/>
      <c r="E169" s="12"/>
      <c r="F169" s="12"/>
      <c r="G169" s="14"/>
      <c r="H169" s="14"/>
      <c r="I169" s="14"/>
      <c r="J169" s="12"/>
      <c r="K169" s="12" t="s">
        <v>301</v>
      </c>
      <c r="L169" s="12" t="s">
        <v>302</v>
      </c>
      <c r="M169" s="12" t="s">
        <v>589</v>
      </c>
      <c r="N169" s="12" t="s">
        <v>299</v>
      </c>
      <c r="O169" s="12" t="s">
        <v>497</v>
      </c>
      <c r="P169" s="12" t="s">
        <v>306</v>
      </c>
      <c r="Q169" s="21"/>
    </row>
    <row r="170" ht="37.95" customHeight="1" spans="1:17">
      <c r="A170" s="11"/>
      <c r="B170" s="12"/>
      <c r="C170" s="12"/>
      <c r="D170" s="12"/>
      <c r="E170" s="12"/>
      <c r="F170" s="12"/>
      <c r="G170" s="14"/>
      <c r="H170" s="14"/>
      <c r="I170" s="14"/>
      <c r="J170" s="12"/>
      <c r="K170" s="12" t="s">
        <v>301</v>
      </c>
      <c r="L170" s="12" t="s">
        <v>302</v>
      </c>
      <c r="M170" s="12" t="s">
        <v>590</v>
      </c>
      <c r="N170" s="12" t="s">
        <v>299</v>
      </c>
      <c r="O170" s="12" t="s">
        <v>305</v>
      </c>
      <c r="P170" s="12" t="s">
        <v>306</v>
      </c>
      <c r="Q170" s="21"/>
    </row>
    <row r="171" ht="25.3" customHeight="1" spans="1:17">
      <c r="A171" s="11"/>
      <c r="B171" s="12"/>
      <c r="C171" s="12"/>
      <c r="D171" s="12"/>
      <c r="E171" s="12"/>
      <c r="F171" s="12"/>
      <c r="G171" s="14"/>
      <c r="H171" s="14"/>
      <c r="I171" s="14"/>
      <c r="J171" s="12"/>
      <c r="K171" s="12" t="s">
        <v>301</v>
      </c>
      <c r="L171" s="12" t="s">
        <v>324</v>
      </c>
      <c r="M171" s="12" t="s">
        <v>591</v>
      </c>
      <c r="N171" s="12" t="s">
        <v>293</v>
      </c>
      <c r="O171" s="12" t="s">
        <v>294</v>
      </c>
      <c r="P171" s="12" t="s">
        <v>465</v>
      </c>
      <c r="Q171" s="21"/>
    </row>
    <row r="172" ht="25.3" customHeight="1" spans="1:17">
      <c r="A172" s="11"/>
      <c r="B172" s="12"/>
      <c r="C172" s="12"/>
      <c r="D172" s="12"/>
      <c r="E172" s="12"/>
      <c r="F172" s="12"/>
      <c r="G172" s="14"/>
      <c r="H172" s="14"/>
      <c r="I172" s="14"/>
      <c r="J172" s="12"/>
      <c r="K172" s="12" t="s">
        <v>301</v>
      </c>
      <c r="L172" s="12" t="s">
        <v>324</v>
      </c>
      <c r="M172" s="12" t="s">
        <v>592</v>
      </c>
      <c r="N172" s="12" t="s">
        <v>329</v>
      </c>
      <c r="O172" s="12" t="s">
        <v>330</v>
      </c>
      <c r="P172" s="12" t="s">
        <v>331</v>
      </c>
      <c r="Q172" s="21"/>
    </row>
    <row r="173" ht="22.6" customHeight="1" spans="1:17">
      <c r="A173" s="11"/>
      <c r="B173" s="12"/>
      <c r="C173" s="12"/>
      <c r="D173" s="12"/>
      <c r="E173" s="12"/>
      <c r="F173" s="12"/>
      <c r="G173" s="14"/>
      <c r="H173" s="14"/>
      <c r="I173" s="14"/>
      <c r="J173" s="12"/>
      <c r="K173" s="12" t="s">
        <v>301</v>
      </c>
      <c r="L173" s="12" t="s">
        <v>312</v>
      </c>
      <c r="M173" s="12" t="s">
        <v>593</v>
      </c>
      <c r="N173" s="12" t="s">
        <v>314</v>
      </c>
      <c r="O173" s="12" t="s">
        <v>463</v>
      </c>
      <c r="P173" s="12" t="s">
        <v>400</v>
      </c>
      <c r="Q173" s="21"/>
    </row>
    <row r="174" ht="25.3" customHeight="1" spans="1:17">
      <c r="A174" s="11"/>
      <c r="B174" s="12"/>
      <c r="C174" s="12"/>
      <c r="D174" s="12"/>
      <c r="E174" s="12"/>
      <c r="F174" s="12"/>
      <c r="G174" s="14"/>
      <c r="H174" s="14"/>
      <c r="I174" s="14"/>
      <c r="J174" s="12"/>
      <c r="K174" s="12" t="s">
        <v>301</v>
      </c>
      <c r="L174" s="12" t="s">
        <v>312</v>
      </c>
      <c r="M174" s="12" t="s">
        <v>594</v>
      </c>
      <c r="N174" s="12" t="s">
        <v>314</v>
      </c>
      <c r="O174" s="12" t="s">
        <v>497</v>
      </c>
      <c r="P174" s="12" t="s">
        <v>349</v>
      </c>
      <c r="Q174" s="21"/>
    </row>
    <row r="175" ht="22.6" customHeight="1" spans="1:17">
      <c r="A175" s="11"/>
      <c r="B175" s="12"/>
      <c r="C175" s="12"/>
      <c r="D175" s="12"/>
      <c r="E175" s="12"/>
      <c r="F175" s="12"/>
      <c r="G175" s="14"/>
      <c r="H175" s="14"/>
      <c r="I175" s="14"/>
      <c r="J175" s="12"/>
      <c r="K175" s="12" t="s">
        <v>301</v>
      </c>
      <c r="L175" s="12" t="s">
        <v>312</v>
      </c>
      <c r="M175" s="12" t="s">
        <v>595</v>
      </c>
      <c r="N175" s="12" t="s">
        <v>314</v>
      </c>
      <c r="O175" s="12" t="s">
        <v>348</v>
      </c>
      <c r="P175" s="12" t="s">
        <v>400</v>
      </c>
      <c r="Q175" s="21"/>
    </row>
    <row r="176" ht="25.3" customHeight="1" spans="1:17">
      <c r="A176" s="11"/>
      <c r="B176" s="12"/>
      <c r="C176" s="12"/>
      <c r="D176" s="12"/>
      <c r="E176" s="12"/>
      <c r="F176" s="12"/>
      <c r="G176" s="14"/>
      <c r="H176" s="14"/>
      <c r="I176" s="14"/>
      <c r="J176" s="12"/>
      <c r="K176" s="12" t="s">
        <v>301</v>
      </c>
      <c r="L176" s="12" t="s">
        <v>312</v>
      </c>
      <c r="M176" s="12" t="s">
        <v>596</v>
      </c>
      <c r="N176" s="12" t="s">
        <v>314</v>
      </c>
      <c r="O176" s="12" t="s">
        <v>597</v>
      </c>
      <c r="P176" s="12" t="s">
        <v>349</v>
      </c>
      <c r="Q176" s="21"/>
    </row>
    <row r="177" ht="25.3" customHeight="1" spans="1:17">
      <c r="A177" s="11"/>
      <c r="B177" s="12"/>
      <c r="C177" s="12"/>
      <c r="D177" s="12"/>
      <c r="E177" s="12"/>
      <c r="F177" s="12"/>
      <c r="G177" s="14"/>
      <c r="H177" s="14"/>
      <c r="I177" s="14"/>
      <c r="J177" s="12"/>
      <c r="K177" s="12" t="s">
        <v>301</v>
      </c>
      <c r="L177" s="12" t="s">
        <v>312</v>
      </c>
      <c r="M177" s="12" t="s">
        <v>598</v>
      </c>
      <c r="N177" s="12" t="s">
        <v>314</v>
      </c>
      <c r="O177" s="12" t="s">
        <v>497</v>
      </c>
      <c r="P177" s="12" t="s">
        <v>349</v>
      </c>
      <c r="Q177" s="21"/>
    </row>
    <row r="178" ht="25.3" customHeight="1" spans="1:17">
      <c r="A178" s="11"/>
      <c r="B178" s="12"/>
      <c r="C178" s="12"/>
      <c r="D178" s="12"/>
      <c r="E178" s="12"/>
      <c r="F178" s="12"/>
      <c r="G178" s="14"/>
      <c r="H178" s="14"/>
      <c r="I178" s="14"/>
      <c r="J178" s="12"/>
      <c r="K178" s="12" t="s">
        <v>296</v>
      </c>
      <c r="L178" s="12" t="s">
        <v>297</v>
      </c>
      <c r="M178" s="12" t="s">
        <v>599</v>
      </c>
      <c r="N178" s="12" t="s">
        <v>293</v>
      </c>
      <c r="O178" s="12" t="s">
        <v>294</v>
      </c>
      <c r="P178" s="12" t="s">
        <v>465</v>
      </c>
      <c r="Q178" s="21"/>
    </row>
    <row r="179" ht="25.3" customHeight="1" spans="1:17">
      <c r="A179" s="11"/>
      <c r="B179" s="12"/>
      <c r="C179" s="12"/>
      <c r="D179" s="12"/>
      <c r="E179" s="12"/>
      <c r="F179" s="12"/>
      <c r="G179" s="14"/>
      <c r="H179" s="14"/>
      <c r="I179" s="14"/>
      <c r="J179" s="12"/>
      <c r="K179" s="12" t="s">
        <v>296</v>
      </c>
      <c r="L179" s="12" t="s">
        <v>297</v>
      </c>
      <c r="M179" s="12" t="s">
        <v>600</v>
      </c>
      <c r="N179" s="12" t="s">
        <v>293</v>
      </c>
      <c r="O179" s="12" t="s">
        <v>294</v>
      </c>
      <c r="P179" s="12" t="s">
        <v>465</v>
      </c>
      <c r="Q179" s="21"/>
    </row>
    <row r="180" ht="22.6" customHeight="1" spans="1:17">
      <c r="A180" s="11"/>
      <c r="B180" s="12"/>
      <c r="C180" s="12"/>
      <c r="D180" s="12"/>
      <c r="E180" s="12"/>
      <c r="F180" s="12"/>
      <c r="G180" s="14"/>
      <c r="H180" s="14"/>
      <c r="I180" s="14"/>
      <c r="J180" s="12"/>
      <c r="K180" s="12" t="s">
        <v>296</v>
      </c>
      <c r="L180" s="12" t="s">
        <v>392</v>
      </c>
      <c r="M180" s="12" t="s">
        <v>601</v>
      </c>
      <c r="N180" s="12" t="s">
        <v>293</v>
      </c>
      <c r="O180" s="12" t="s">
        <v>294</v>
      </c>
      <c r="P180" s="12" t="s">
        <v>465</v>
      </c>
      <c r="Q180" s="21"/>
    </row>
    <row r="181" ht="25.3" customHeight="1" spans="1:17">
      <c r="A181" s="11"/>
      <c r="B181" s="12"/>
      <c r="C181" s="12"/>
      <c r="D181" s="12"/>
      <c r="E181" s="12"/>
      <c r="F181" s="12"/>
      <c r="G181" s="14"/>
      <c r="H181" s="14"/>
      <c r="I181" s="14"/>
      <c r="J181" s="12"/>
      <c r="K181" s="12" t="s">
        <v>290</v>
      </c>
      <c r="L181" s="12" t="s">
        <v>291</v>
      </c>
      <c r="M181" s="12" t="s">
        <v>602</v>
      </c>
      <c r="N181" s="12" t="s">
        <v>329</v>
      </c>
      <c r="O181" s="12" t="s">
        <v>411</v>
      </c>
      <c r="P181" s="12" t="s">
        <v>331</v>
      </c>
      <c r="Q181" s="21"/>
    </row>
    <row r="182" ht="28.9" customHeight="1" spans="1:17">
      <c r="A182" s="11"/>
      <c r="B182" s="12"/>
      <c r="C182" s="12" t="s">
        <v>603</v>
      </c>
      <c r="D182" s="12" t="s">
        <v>285</v>
      </c>
      <c r="E182" s="12" t="s">
        <v>604</v>
      </c>
      <c r="F182" s="12" t="s">
        <v>605</v>
      </c>
      <c r="G182" s="13">
        <v>224.95574</v>
      </c>
      <c r="H182" s="14" t="s">
        <v>606</v>
      </c>
      <c r="I182" s="14"/>
      <c r="J182" s="12" t="s">
        <v>607</v>
      </c>
      <c r="K182" s="12" t="s">
        <v>301</v>
      </c>
      <c r="L182" s="12" t="s">
        <v>312</v>
      </c>
      <c r="M182" s="12" t="s">
        <v>608</v>
      </c>
      <c r="N182" s="12" t="s">
        <v>314</v>
      </c>
      <c r="O182" s="12" t="s">
        <v>348</v>
      </c>
      <c r="P182" s="12" t="s">
        <v>400</v>
      </c>
      <c r="Q182" s="21"/>
    </row>
    <row r="183" ht="37.95" customHeight="1" spans="1:17">
      <c r="A183" s="11"/>
      <c r="B183" s="12"/>
      <c r="C183" s="12"/>
      <c r="D183" s="12"/>
      <c r="E183" s="12"/>
      <c r="F183" s="12"/>
      <c r="G183" s="14"/>
      <c r="H183" s="14"/>
      <c r="I183" s="14"/>
      <c r="J183" s="12"/>
      <c r="K183" s="12" t="s">
        <v>301</v>
      </c>
      <c r="L183" s="12" t="s">
        <v>312</v>
      </c>
      <c r="M183" s="12" t="s">
        <v>609</v>
      </c>
      <c r="N183" s="12" t="s">
        <v>314</v>
      </c>
      <c r="O183" s="12" t="s">
        <v>348</v>
      </c>
      <c r="P183" s="12" t="s">
        <v>504</v>
      </c>
      <c r="Q183" s="21"/>
    </row>
    <row r="184" ht="37.95" customHeight="1" spans="1:17">
      <c r="A184" s="11"/>
      <c r="B184" s="12"/>
      <c r="C184" s="12"/>
      <c r="D184" s="12"/>
      <c r="E184" s="12"/>
      <c r="F184" s="12"/>
      <c r="G184" s="14"/>
      <c r="H184" s="14"/>
      <c r="I184" s="14"/>
      <c r="J184" s="12"/>
      <c r="K184" s="12" t="s">
        <v>301</v>
      </c>
      <c r="L184" s="12" t="s">
        <v>312</v>
      </c>
      <c r="M184" s="12" t="s">
        <v>610</v>
      </c>
      <c r="N184" s="12" t="s">
        <v>314</v>
      </c>
      <c r="O184" s="12" t="s">
        <v>348</v>
      </c>
      <c r="P184" s="12" t="s">
        <v>400</v>
      </c>
      <c r="Q184" s="21"/>
    </row>
    <row r="185" ht="28.9" customHeight="1" spans="1:17">
      <c r="A185" s="11"/>
      <c r="B185" s="12"/>
      <c r="C185" s="12"/>
      <c r="D185" s="12"/>
      <c r="E185" s="12"/>
      <c r="F185" s="12"/>
      <c r="G185" s="14"/>
      <c r="H185" s="14"/>
      <c r="I185" s="14"/>
      <c r="J185" s="12"/>
      <c r="K185" s="12" t="s">
        <v>301</v>
      </c>
      <c r="L185" s="12" t="s">
        <v>312</v>
      </c>
      <c r="M185" s="12" t="s">
        <v>611</v>
      </c>
      <c r="N185" s="12" t="s">
        <v>314</v>
      </c>
      <c r="O185" s="12" t="s">
        <v>348</v>
      </c>
      <c r="P185" s="12" t="s">
        <v>400</v>
      </c>
      <c r="Q185" s="21"/>
    </row>
    <row r="186" ht="37.95" customHeight="1" spans="1:17">
      <c r="A186" s="11"/>
      <c r="B186" s="12"/>
      <c r="C186" s="12"/>
      <c r="D186" s="12"/>
      <c r="E186" s="12"/>
      <c r="F186" s="12"/>
      <c r="G186" s="14"/>
      <c r="H186" s="14"/>
      <c r="I186" s="14"/>
      <c r="J186" s="12"/>
      <c r="K186" s="12" t="s">
        <v>301</v>
      </c>
      <c r="L186" s="12" t="s">
        <v>312</v>
      </c>
      <c r="M186" s="12" t="s">
        <v>612</v>
      </c>
      <c r="N186" s="12" t="s">
        <v>314</v>
      </c>
      <c r="O186" s="12" t="s">
        <v>348</v>
      </c>
      <c r="P186" s="12" t="s">
        <v>400</v>
      </c>
      <c r="Q186" s="21"/>
    </row>
    <row r="187" ht="37.95" customHeight="1" spans="1:17">
      <c r="A187" s="11"/>
      <c r="B187" s="12"/>
      <c r="C187" s="12"/>
      <c r="D187" s="12"/>
      <c r="E187" s="12"/>
      <c r="F187" s="12"/>
      <c r="G187" s="14"/>
      <c r="H187" s="14"/>
      <c r="I187" s="14"/>
      <c r="J187" s="12"/>
      <c r="K187" s="12" t="s">
        <v>301</v>
      </c>
      <c r="L187" s="12" t="s">
        <v>312</v>
      </c>
      <c r="M187" s="12" t="s">
        <v>613</v>
      </c>
      <c r="N187" s="12" t="s">
        <v>314</v>
      </c>
      <c r="O187" s="12" t="s">
        <v>348</v>
      </c>
      <c r="P187" s="12" t="s">
        <v>504</v>
      </c>
      <c r="Q187" s="21"/>
    </row>
    <row r="188" ht="28.9" customHeight="1" spans="1:17">
      <c r="A188" s="11"/>
      <c r="B188" s="12"/>
      <c r="C188" s="12"/>
      <c r="D188" s="12"/>
      <c r="E188" s="12"/>
      <c r="F188" s="12"/>
      <c r="G188" s="14"/>
      <c r="H188" s="14"/>
      <c r="I188" s="14"/>
      <c r="J188" s="12"/>
      <c r="K188" s="12" t="s">
        <v>301</v>
      </c>
      <c r="L188" s="12" t="s">
        <v>312</v>
      </c>
      <c r="M188" s="12" t="s">
        <v>614</v>
      </c>
      <c r="N188" s="12" t="s">
        <v>314</v>
      </c>
      <c r="O188" s="12" t="s">
        <v>348</v>
      </c>
      <c r="P188" s="12" t="s">
        <v>400</v>
      </c>
      <c r="Q188" s="21"/>
    </row>
    <row r="189" ht="37.95" customHeight="1" spans="1:17">
      <c r="A189" s="11"/>
      <c r="B189" s="12"/>
      <c r="C189" s="12"/>
      <c r="D189" s="12"/>
      <c r="E189" s="12"/>
      <c r="F189" s="12"/>
      <c r="G189" s="14"/>
      <c r="H189" s="14"/>
      <c r="I189" s="14"/>
      <c r="J189" s="12"/>
      <c r="K189" s="12" t="s">
        <v>301</v>
      </c>
      <c r="L189" s="12" t="s">
        <v>312</v>
      </c>
      <c r="M189" s="12" t="s">
        <v>615</v>
      </c>
      <c r="N189" s="12" t="s">
        <v>314</v>
      </c>
      <c r="O189" s="12" t="s">
        <v>348</v>
      </c>
      <c r="P189" s="12" t="s">
        <v>504</v>
      </c>
      <c r="Q189" s="21"/>
    </row>
    <row r="190" ht="37.95" customHeight="1" spans="1:17">
      <c r="A190" s="11"/>
      <c r="B190" s="12"/>
      <c r="C190" s="12"/>
      <c r="D190" s="12"/>
      <c r="E190" s="12"/>
      <c r="F190" s="12"/>
      <c r="G190" s="14"/>
      <c r="H190" s="14"/>
      <c r="I190" s="14"/>
      <c r="J190" s="12"/>
      <c r="K190" s="12" t="s">
        <v>301</v>
      </c>
      <c r="L190" s="12" t="s">
        <v>312</v>
      </c>
      <c r="M190" s="12" t="s">
        <v>616</v>
      </c>
      <c r="N190" s="12" t="s">
        <v>314</v>
      </c>
      <c r="O190" s="12" t="s">
        <v>348</v>
      </c>
      <c r="P190" s="12" t="s">
        <v>400</v>
      </c>
      <c r="Q190" s="21"/>
    </row>
    <row r="191" ht="28.9" customHeight="1" spans="1:17">
      <c r="A191" s="11"/>
      <c r="B191" s="12"/>
      <c r="C191" s="12"/>
      <c r="D191" s="12"/>
      <c r="E191" s="12"/>
      <c r="F191" s="12"/>
      <c r="G191" s="14"/>
      <c r="H191" s="14"/>
      <c r="I191" s="14"/>
      <c r="J191" s="12"/>
      <c r="K191" s="12" t="s">
        <v>301</v>
      </c>
      <c r="L191" s="12" t="s">
        <v>324</v>
      </c>
      <c r="M191" s="12" t="s">
        <v>617</v>
      </c>
      <c r="N191" s="12" t="s">
        <v>293</v>
      </c>
      <c r="O191" s="12" t="s">
        <v>294</v>
      </c>
      <c r="P191" s="12" t="s">
        <v>349</v>
      </c>
      <c r="Q191" s="21"/>
    </row>
    <row r="192" ht="37.95" customHeight="1" spans="1:17">
      <c r="A192" s="11"/>
      <c r="B192" s="12"/>
      <c r="C192" s="12"/>
      <c r="D192" s="12"/>
      <c r="E192" s="12"/>
      <c r="F192" s="12"/>
      <c r="G192" s="14"/>
      <c r="H192" s="14"/>
      <c r="I192" s="14"/>
      <c r="J192" s="12"/>
      <c r="K192" s="12" t="s">
        <v>301</v>
      </c>
      <c r="L192" s="12" t="s">
        <v>324</v>
      </c>
      <c r="M192" s="12" t="s">
        <v>618</v>
      </c>
      <c r="N192" s="12" t="s">
        <v>293</v>
      </c>
      <c r="O192" s="12" t="s">
        <v>294</v>
      </c>
      <c r="P192" s="12" t="s">
        <v>349</v>
      </c>
      <c r="Q192" s="21"/>
    </row>
    <row r="193" ht="28.9" customHeight="1" spans="1:17">
      <c r="A193" s="11"/>
      <c r="B193" s="12"/>
      <c r="C193" s="12"/>
      <c r="D193" s="12"/>
      <c r="E193" s="12"/>
      <c r="F193" s="12"/>
      <c r="G193" s="14"/>
      <c r="H193" s="14"/>
      <c r="I193" s="14"/>
      <c r="J193" s="12"/>
      <c r="K193" s="12" t="s">
        <v>301</v>
      </c>
      <c r="L193" s="12" t="s">
        <v>324</v>
      </c>
      <c r="M193" s="12" t="s">
        <v>619</v>
      </c>
      <c r="N193" s="12" t="s">
        <v>293</v>
      </c>
      <c r="O193" s="12" t="s">
        <v>294</v>
      </c>
      <c r="P193" s="12" t="s">
        <v>349</v>
      </c>
      <c r="Q193" s="21"/>
    </row>
    <row r="194" ht="37.95" customHeight="1" spans="1:17">
      <c r="A194" s="11"/>
      <c r="B194" s="12"/>
      <c r="C194" s="12"/>
      <c r="D194" s="12"/>
      <c r="E194" s="12"/>
      <c r="F194" s="12"/>
      <c r="G194" s="14"/>
      <c r="H194" s="14"/>
      <c r="I194" s="14"/>
      <c r="J194" s="12"/>
      <c r="K194" s="12" t="s">
        <v>301</v>
      </c>
      <c r="L194" s="12" t="s">
        <v>324</v>
      </c>
      <c r="M194" s="12" t="s">
        <v>620</v>
      </c>
      <c r="N194" s="12" t="s">
        <v>293</v>
      </c>
      <c r="O194" s="12" t="s">
        <v>294</v>
      </c>
      <c r="P194" s="12" t="s">
        <v>349</v>
      </c>
      <c r="Q194" s="21"/>
    </row>
    <row r="195" ht="28.9" customHeight="1" spans="1:17">
      <c r="A195" s="11"/>
      <c r="B195" s="12"/>
      <c r="C195" s="12"/>
      <c r="D195" s="12"/>
      <c r="E195" s="12"/>
      <c r="F195" s="12"/>
      <c r="G195" s="14"/>
      <c r="H195" s="14"/>
      <c r="I195" s="14"/>
      <c r="J195" s="12"/>
      <c r="K195" s="12" t="s">
        <v>301</v>
      </c>
      <c r="L195" s="12" t="s">
        <v>324</v>
      </c>
      <c r="M195" s="12" t="s">
        <v>621</v>
      </c>
      <c r="N195" s="12" t="s">
        <v>293</v>
      </c>
      <c r="O195" s="12" t="s">
        <v>294</v>
      </c>
      <c r="P195" s="12" t="s">
        <v>349</v>
      </c>
      <c r="Q195" s="21"/>
    </row>
    <row r="196" ht="28.9" customHeight="1" spans="1:17">
      <c r="A196" s="11"/>
      <c r="B196" s="12"/>
      <c r="C196" s="12"/>
      <c r="D196" s="12"/>
      <c r="E196" s="12"/>
      <c r="F196" s="12"/>
      <c r="G196" s="14"/>
      <c r="H196" s="14"/>
      <c r="I196" s="14"/>
      <c r="J196" s="12"/>
      <c r="K196" s="12" t="s">
        <v>301</v>
      </c>
      <c r="L196" s="12" t="s">
        <v>302</v>
      </c>
      <c r="M196" s="12" t="s">
        <v>622</v>
      </c>
      <c r="N196" s="12" t="s">
        <v>299</v>
      </c>
      <c r="O196" s="12" t="s">
        <v>305</v>
      </c>
      <c r="P196" s="12" t="s">
        <v>306</v>
      </c>
      <c r="Q196" s="21"/>
    </row>
    <row r="197" ht="28.9" customHeight="1" spans="1:17">
      <c r="A197" s="11"/>
      <c r="B197" s="12"/>
      <c r="C197" s="12"/>
      <c r="D197" s="12"/>
      <c r="E197" s="12"/>
      <c r="F197" s="12"/>
      <c r="G197" s="14"/>
      <c r="H197" s="14"/>
      <c r="I197" s="14"/>
      <c r="J197" s="12"/>
      <c r="K197" s="12" t="s">
        <v>296</v>
      </c>
      <c r="L197" s="12" t="s">
        <v>297</v>
      </c>
      <c r="M197" s="12" t="s">
        <v>623</v>
      </c>
      <c r="N197" s="12" t="s">
        <v>293</v>
      </c>
      <c r="O197" s="12" t="s">
        <v>294</v>
      </c>
      <c r="P197" s="12" t="s">
        <v>349</v>
      </c>
      <c r="Q197" s="21"/>
    </row>
    <row r="198" ht="28.9" customHeight="1" spans="1:17">
      <c r="A198" s="11"/>
      <c r="B198" s="12"/>
      <c r="C198" s="12"/>
      <c r="D198" s="12"/>
      <c r="E198" s="12"/>
      <c r="F198" s="12"/>
      <c r="G198" s="14"/>
      <c r="H198" s="14"/>
      <c r="I198" s="14"/>
      <c r="J198" s="12"/>
      <c r="K198" s="12" t="s">
        <v>296</v>
      </c>
      <c r="L198" s="12" t="s">
        <v>297</v>
      </c>
      <c r="M198" s="12" t="s">
        <v>624</v>
      </c>
      <c r="N198" s="12" t="s">
        <v>293</v>
      </c>
      <c r="O198" s="12" t="s">
        <v>338</v>
      </c>
      <c r="P198" s="12" t="s">
        <v>349</v>
      </c>
      <c r="Q198" s="21"/>
    </row>
    <row r="199" ht="362.8" customHeight="1" spans="1:17">
      <c r="A199" s="11"/>
      <c r="B199" s="12"/>
      <c r="C199" s="12" t="s">
        <v>625</v>
      </c>
      <c r="D199" s="12" t="s">
        <v>285</v>
      </c>
      <c r="E199" s="12" t="s">
        <v>626</v>
      </c>
      <c r="F199" s="12" t="s">
        <v>627</v>
      </c>
      <c r="G199" s="13">
        <v>710.589059</v>
      </c>
      <c r="H199" s="14" t="s">
        <v>628</v>
      </c>
      <c r="I199" s="14"/>
      <c r="J199" s="12" t="s">
        <v>629</v>
      </c>
      <c r="K199" s="12" t="s">
        <v>296</v>
      </c>
      <c r="L199" s="12" t="s">
        <v>550</v>
      </c>
      <c r="M199" s="12" t="s">
        <v>630</v>
      </c>
      <c r="N199" s="12" t="s">
        <v>329</v>
      </c>
      <c r="O199" s="12" t="s">
        <v>497</v>
      </c>
      <c r="P199" s="12" t="s">
        <v>331</v>
      </c>
      <c r="Q199" s="21"/>
    </row>
    <row r="200" ht="362.8" customHeight="1" spans="1:17">
      <c r="A200" s="11"/>
      <c r="B200" s="12"/>
      <c r="C200" s="12"/>
      <c r="D200" s="12"/>
      <c r="E200" s="12"/>
      <c r="F200" s="12"/>
      <c r="G200" s="14"/>
      <c r="H200" s="14"/>
      <c r="I200" s="14"/>
      <c r="J200" s="12"/>
      <c r="K200" s="12" t="s">
        <v>301</v>
      </c>
      <c r="L200" s="12" t="s">
        <v>302</v>
      </c>
      <c r="M200" s="12" t="s">
        <v>631</v>
      </c>
      <c r="N200" s="12" t="s">
        <v>304</v>
      </c>
      <c r="O200" s="12" t="s">
        <v>305</v>
      </c>
      <c r="P200" s="12" t="s">
        <v>306</v>
      </c>
      <c r="Q200" s="21"/>
    </row>
    <row r="201" ht="168.55" customHeight="1" spans="1:17">
      <c r="A201" s="11"/>
      <c r="B201" s="12"/>
      <c r="C201" s="12" t="s">
        <v>632</v>
      </c>
      <c r="D201" s="12" t="s">
        <v>285</v>
      </c>
      <c r="E201" s="12" t="s">
        <v>633</v>
      </c>
      <c r="F201" s="12" t="s">
        <v>634</v>
      </c>
      <c r="G201" s="13">
        <v>203.73</v>
      </c>
      <c r="H201" s="14" t="s">
        <v>635</v>
      </c>
      <c r="I201" s="14"/>
      <c r="J201" s="12" t="s">
        <v>636</v>
      </c>
      <c r="K201" s="12" t="s">
        <v>301</v>
      </c>
      <c r="L201" s="12" t="s">
        <v>302</v>
      </c>
      <c r="M201" s="12" t="s">
        <v>637</v>
      </c>
      <c r="N201" s="12" t="s">
        <v>329</v>
      </c>
      <c r="O201" s="12" t="s">
        <v>305</v>
      </c>
      <c r="P201" s="12" t="s">
        <v>306</v>
      </c>
      <c r="Q201" s="21"/>
    </row>
    <row r="202" ht="168.55" customHeight="1" spans="1:17">
      <c r="A202" s="11"/>
      <c r="B202" s="12"/>
      <c r="C202" s="12"/>
      <c r="D202" s="12"/>
      <c r="E202" s="12"/>
      <c r="F202" s="12"/>
      <c r="G202" s="14"/>
      <c r="H202" s="14"/>
      <c r="I202" s="14"/>
      <c r="J202" s="12"/>
      <c r="K202" s="12" t="s">
        <v>301</v>
      </c>
      <c r="L202" s="12" t="s">
        <v>312</v>
      </c>
      <c r="M202" s="12" t="s">
        <v>638</v>
      </c>
      <c r="N202" s="12" t="s">
        <v>369</v>
      </c>
      <c r="O202" s="12" t="s">
        <v>639</v>
      </c>
      <c r="P202" s="12" t="s">
        <v>400</v>
      </c>
      <c r="Q202" s="21"/>
    </row>
    <row r="203" ht="168.55" customHeight="1" spans="1:17">
      <c r="A203" s="11"/>
      <c r="B203" s="12"/>
      <c r="C203" s="12"/>
      <c r="D203" s="12"/>
      <c r="E203" s="12"/>
      <c r="F203" s="12"/>
      <c r="G203" s="14"/>
      <c r="H203" s="14"/>
      <c r="I203" s="14"/>
      <c r="J203" s="12"/>
      <c r="K203" s="12" t="s">
        <v>301</v>
      </c>
      <c r="L203" s="12" t="s">
        <v>324</v>
      </c>
      <c r="M203" s="12" t="s">
        <v>640</v>
      </c>
      <c r="N203" s="12" t="s">
        <v>293</v>
      </c>
      <c r="O203" s="12" t="s">
        <v>485</v>
      </c>
      <c r="P203" s="12"/>
      <c r="Q203" s="21"/>
    </row>
    <row r="204" ht="168.55" customHeight="1" spans="1:17">
      <c r="A204" s="11"/>
      <c r="B204" s="12"/>
      <c r="C204" s="12"/>
      <c r="D204" s="12"/>
      <c r="E204" s="12"/>
      <c r="F204" s="12"/>
      <c r="G204" s="14"/>
      <c r="H204" s="14"/>
      <c r="I204" s="14"/>
      <c r="J204" s="12"/>
      <c r="K204" s="12" t="s">
        <v>296</v>
      </c>
      <c r="L204" s="12" t="s">
        <v>297</v>
      </c>
      <c r="M204" s="12" t="s">
        <v>641</v>
      </c>
      <c r="N204" s="12" t="s">
        <v>293</v>
      </c>
      <c r="O204" s="12" t="s">
        <v>485</v>
      </c>
      <c r="P204" s="12"/>
      <c r="Q204" s="21"/>
    </row>
    <row r="205" ht="168.55" customHeight="1" spans="1:17">
      <c r="A205" s="11"/>
      <c r="B205" s="12"/>
      <c r="C205" s="12"/>
      <c r="D205" s="12"/>
      <c r="E205" s="12"/>
      <c r="F205" s="12"/>
      <c r="G205" s="14"/>
      <c r="H205" s="14"/>
      <c r="I205" s="14"/>
      <c r="J205" s="12"/>
      <c r="K205" s="12" t="s">
        <v>290</v>
      </c>
      <c r="L205" s="12" t="s">
        <v>291</v>
      </c>
      <c r="M205" s="12" t="s">
        <v>642</v>
      </c>
      <c r="N205" s="12" t="s">
        <v>293</v>
      </c>
      <c r="O205" s="12" t="s">
        <v>485</v>
      </c>
      <c r="P205" s="12"/>
      <c r="Q205" s="21"/>
    </row>
    <row r="206" ht="200.65" customHeight="1" spans="1:17">
      <c r="A206" s="11"/>
      <c r="B206" s="12"/>
      <c r="C206" s="12" t="s">
        <v>643</v>
      </c>
      <c r="D206" s="12" t="s">
        <v>285</v>
      </c>
      <c r="E206" s="12" t="s">
        <v>626</v>
      </c>
      <c r="F206" s="12" t="s">
        <v>644</v>
      </c>
      <c r="G206" s="22">
        <v>16164.119802</v>
      </c>
      <c r="H206" s="14" t="s">
        <v>645</v>
      </c>
      <c r="I206" s="14"/>
      <c r="J206" s="12" t="s">
        <v>646</v>
      </c>
      <c r="K206" s="12" t="s">
        <v>296</v>
      </c>
      <c r="L206" s="12" t="s">
        <v>297</v>
      </c>
      <c r="M206" s="12" t="s">
        <v>647</v>
      </c>
      <c r="N206" s="12" t="s">
        <v>293</v>
      </c>
      <c r="O206" s="12" t="s">
        <v>648</v>
      </c>
      <c r="P206" s="12" t="s">
        <v>465</v>
      </c>
      <c r="Q206" s="21"/>
    </row>
    <row r="207" ht="200.65" customHeight="1" spans="1:17">
      <c r="A207" s="11"/>
      <c r="B207" s="12"/>
      <c r="C207" s="12"/>
      <c r="D207" s="12"/>
      <c r="E207" s="12"/>
      <c r="F207" s="12"/>
      <c r="G207" s="14"/>
      <c r="H207" s="14"/>
      <c r="I207" s="14"/>
      <c r="J207" s="12"/>
      <c r="K207" s="12" t="s">
        <v>301</v>
      </c>
      <c r="L207" s="12" t="s">
        <v>302</v>
      </c>
      <c r="M207" s="12" t="s">
        <v>649</v>
      </c>
      <c r="N207" s="12" t="s">
        <v>299</v>
      </c>
      <c r="O207" s="12" t="s">
        <v>305</v>
      </c>
      <c r="P207" s="12" t="s">
        <v>306</v>
      </c>
      <c r="Q207" s="21"/>
    </row>
    <row r="208" ht="207" customHeight="1" spans="1:17">
      <c r="A208" s="11"/>
      <c r="B208" s="12"/>
      <c r="C208" s="12" t="s">
        <v>650</v>
      </c>
      <c r="D208" s="12" t="s">
        <v>285</v>
      </c>
      <c r="E208" s="12" t="s">
        <v>651</v>
      </c>
      <c r="F208" s="12" t="s">
        <v>652</v>
      </c>
      <c r="G208" s="13">
        <v>114.3477</v>
      </c>
      <c r="H208" s="14" t="s">
        <v>653</v>
      </c>
      <c r="I208" s="14"/>
      <c r="J208" s="12" t="s">
        <v>654</v>
      </c>
      <c r="K208" s="12" t="s">
        <v>301</v>
      </c>
      <c r="L208" s="12" t="s">
        <v>302</v>
      </c>
      <c r="M208" s="12" t="s">
        <v>655</v>
      </c>
      <c r="N208" s="12" t="s">
        <v>299</v>
      </c>
      <c r="O208" s="12" t="s">
        <v>305</v>
      </c>
      <c r="P208" s="12" t="s">
        <v>306</v>
      </c>
      <c r="Q208" s="21"/>
    </row>
    <row r="209" ht="207" customHeight="1" spans="1:17">
      <c r="A209" s="11"/>
      <c r="B209" s="12"/>
      <c r="C209" s="12"/>
      <c r="D209" s="12"/>
      <c r="E209" s="12"/>
      <c r="F209" s="12"/>
      <c r="G209" s="14"/>
      <c r="H209" s="14"/>
      <c r="I209" s="14"/>
      <c r="J209" s="12"/>
      <c r="K209" s="12" t="s">
        <v>296</v>
      </c>
      <c r="L209" s="12" t="s">
        <v>297</v>
      </c>
      <c r="M209" s="12" t="s">
        <v>656</v>
      </c>
      <c r="N209" s="12" t="s">
        <v>293</v>
      </c>
      <c r="O209" s="12" t="s">
        <v>648</v>
      </c>
      <c r="P209" s="12" t="s">
        <v>465</v>
      </c>
      <c r="Q209" s="21"/>
    </row>
    <row r="210" ht="88.05" customHeight="1" spans="1:17">
      <c r="A210" s="11"/>
      <c r="B210" s="12"/>
      <c r="C210" s="12" t="s">
        <v>657</v>
      </c>
      <c r="D210" s="12" t="s">
        <v>285</v>
      </c>
      <c r="E210" s="12" t="s">
        <v>658</v>
      </c>
      <c r="F210" s="12" t="s">
        <v>539</v>
      </c>
      <c r="G210" s="13">
        <v>560</v>
      </c>
      <c r="H210" s="14" t="s">
        <v>659</v>
      </c>
      <c r="I210" s="14"/>
      <c r="J210" s="12" t="s">
        <v>660</v>
      </c>
      <c r="K210" s="12" t="s">
        <v>301</v>
      </c>
      <c r="L210" s="12" t="s">
        <v>324</v>
      </c>
      <c r="M210" s="12" t="s">
        <v>661</v>
      </c>
      <c r="N210" s="12" t="s">
        <v>293</v>
      </c>
      <c r="O210" s="12" t="s">
        <v>294</v>
      </c>
      <c r="P210" s="12"/>
      <c r="Q210" s="21"/>
    </row>
    <row r="211" ht="88.05" customHeight="1" spans="1:17">
      <c r="A211" s="11"/>
      <c r="B211" s="12"/>
      <c r="C211" s="12"/>
      <c r="D211" s="12"/>
      <c r="E211" s="12"/>
      <c r="F211" s="12"/>
      <c r="G211" s="14"/>
      <c r="H211" s="14"/>
      <c r="I211" s="14"/>
      <c r="J211" s="12"/>
      <c r="K211" s="12" t="s">
        <v>301</v>
      </c>
      <c r="L211" s="12" t="s">
        <v>302</v>
      </c>
      <c r="M211" s="12" t="s">
        <v>662</v>
      </c>
      <c r="N211" s="12" t="s">
        <v>299</v>
      </c>
      <c r="O211" s="12" t="s">
        <v>305</v>
      </c>
      <c r="P211" s="12" t="s">
        <v>306</v>
      </c>
      <c r="Q211" s="21"/>
    </row>
    <row r="212" ht="88.05" customHeight="1" spans="1:17">
      <c r="A212" s="11"/>
      <c r="B212" s="12"/>
      <c r="C212" s="12"/>
      <c r="D212" s="12"/>
      <c r="E212" s="12"/>
      <c r="F212" s="12"/>
      <c r="G212" s="14"/>
      <c r="H212" s="14"/>
      <c r="I212" s="14"/>
      <c r="J212" s="12"/>
      <c r="K212" s="12" t="s">
        <v>301</v>
      </c>
      <c r="L212" s="12" t="s">
        <v>312</v>
      </c>
      <c r="M212" s="12" t="s">
        <v>663</v>
      </c>
      <c r="N212" s="12" t="s">
        <v>314</v>
      </c>
      <c r="O212" s="12" t="s">
        <v>361</v>
      </c>
      <c r="P212" s="12" t="s">
        <v>362</v>
      </c>
      <c r="Q212" s="21"/>
    </row>
    <row r="213" ht="88.05" customHeight="1" spans="1:17">
      <c r="A213" s="11"/>
      <c r="B213" s="12"/>
      <c r="C213" s="12"/>
      <c r="D213" s="12"/>
      <c r="E213" s="12"/>
      <c r="F213" s="12"/>
      <c r="G213" s="14"/>
      <c r="H213" s="14"/>
      <c r="I213" s="14"/>
      <c r="J213" s="12"/>
      <c r="K213" s="12" t="s">
        <v>296</v>
      </c>
      <c r="L213" s="12" t="s">
        <v>297</v>
      </c>
      <c r="M213" s="12" t="s">
        <v>664</v>
      </c>
      <c r="N213" s="12" t="s">
        <v>293</v>
      </c>
      <c r="O213" s="12" t="s">
        <v>294</v>
      </c>
      <c r="P213" s="12"/>
      <c r="Q213" s="21"/>
    </row>
    <row r="214" ht="88.05" customHeight="1" spans="1:17">
      <c r="A214" s="11"/>
      <c r="B214" s="12"/>
      <c r="C214" s="12"/>
      <c r="D214" s="12"/>
      <c r="E214" s="12"/>
      <c r="F214" s="12"/>
      <c r="G214" s="14"/>
      <c r="H214" s="14"/>
      <c r="I214" s="14"/>
      <c r="J214" s="12"/>
      <c r="K214" s="12" t="s">
        <v>296</v>
      </c>
      <c r="L214" s="12" t="s">
        <v>297</v>
      </c>
      <c r="M214" s="12" t="s">
        <v>665</v>
      </c>
      <c r="N214" s="12" t="s">
        <v>293</v>
      </c>
      <c r="O214" s="12" t="s">
        <v>294</v>
      </c>
      <c r="P214" s="12" t="s">
        <v>465</v>
      </c>
      <c r="Q214" s="21"/>
    </row>
    <row r="215" ht="239.75" customHeight="1" spans="1:17">
      <c r="A215" s="11"/>
      <c r="B215" s="12"/>
      <c r="C215" s="12" t="s">
        <v>666</v>
      </c>
      <c r="D215" s="12" t="s">
        <v>285</v>
      </c>
      <c r="E215" s="12" t="s">
        <v>626</v>
      </c>
      <c r="F215" s="12" t="s">
        <v>644</v>
      </c>
      <c r="G215" s="22">
        <v>3000</v>
      </c>
      <c r="H215" s="14" t="s">
        <v>667</v>
      </c>
      <c r="I215" s="14"/>
      <c r="J215" s="12" t="s">
        <v>668</v>
      </c>
      <c r="K215" s="12" t="s">
        <v>296</v>
      </c>
      <c r="L215" s="12" t="s">
        <v>297</v>
      </c>
      <c r="M215" s="12" t="s">
        <v>669</v>
      </c>
      <c r="N215" s="12" t="s">
        <v>293</v>
      </c>
      <c r="O215" s="12" t="s">
        <v>648</v>
      </c>
      <c r="P215" s="12" t="s">
        <v>465</v>
      </c>
      <c r="Q215" s="21"/>
    </row>
    <row r="216" ht="239.75" customHeight="1" spans="1:17">
      <c r="A216" s="11"/>
      <c r="B216" s="12"/>
      <c r="C216" s="12"/>
      <c r="D216" s="12"/>
      <c r="E216" s="12"/>
      <c r="F216" s="12"/>
      <c r="G216" s="14"/>
      <c r="H216" s="14"/>
      <c r="I216" s="14"/>
      <c r="J216" s="12"/>
      <c r="K216" s="12" t="s">
        <v>301</v>
      </c>
      <c r="L216" s="12" t="s">
        <v>302</v>
      </c>
      <c r="M216" s="12" t="s">
        <v>670</v>
      </c>
      <c r="N216" s="12" t="s">
        <v>299</v>
      </c>
      <c r="O216" s="12" t="s">
        <v>305</v>
      </c>
      <c r="P216" s="12" t="s">
        <v>306</v>
      </c>
      <c r="Q216" s="21"/>
    </row>
    <row r="217" ht="207" customHeight="1" spans="1:17">
      <c r="A217" s="11"/>
      <c r="B217" s="12"/>
      <c r="C217" s="12" t="s">
        <v>671</v>
      </c>
      <c r="D217" s="12" t="s">
        <v>285</v>
      </c>
      <c r="E217" s="12" t="s">
        <v>658</v>
      </c>
      <c r="F217" s="12" t="s">
        <v>672</v>
      </c>
      <c r="G217" s="22">
        <v>30000</v>
      </c>
      <c r="H217" s="14" t="s">
        <v>673</v>
      </c>
      <c r="I217" s="14"/>
      <c r="J217" s="12" t="s">
        <v>674</v>
      </c>
      <c r="K217" s="12" t="s">
        <v>296</v>
      </c>
      <c r="L217" s="12" t="s">
        <v>297</v>
      </c>
      <c r="M217" s="12" t="s">
        <v>675</v>
      </c>
      <c r="N217" s="12" t="s">
        <v>293</v>
      </c>
      <c r="O217" s="12" t="s">
        <v>294</v>
      </c>
      <c r="P217" s="12" t="s">
        <v>349</v>
      </c>
      <c r="Q217" s="21"/>
    </row>
    <row r="218" ht="207" customHeight="1" spans="1:17">
      <c r="A218" s="11"/>
      <c r="B218" s="12"/>
      <c r="C218" s="12"/>
      <c r="D218" s="12"/>
      <c r="E218" s="12"/>
      <c r="F218" s="12"/>
      <c r="G218" s="14"/>
      <c r="H218" s="14"/>
      <c r="I218" s="14"/>
      <c r="J218" s="12"/>
      <c r="K218" s="12" t="s">
        <v>301</v>
      </c>
      <c r="L218" s="12" t="s">
        <v>324</v>
      </c>
      <c r="M218" s="12" t="s">
        <v>676</v>
      </c>
      <c r="N218" s="12" t="s">
        <v>293</v>
      </c>
      <c r="O218" s="12" t="s">
        <v>294</v>
      </c>
      <c r="P218" s="12" t="s">
        <v>349</v>
      </c>
      <c r="Q218" s="21"/>
    </row>
    <row r="219" ht="25.3" customHeight="1" spans="1:17">
      <c r="A219" s="11"/>
      <c r="B219" s="12"/>
      <c r="C219" s="12" t="s">
        <v>677</v>
      </c>
      <c r="D219" s="12" t="s">
        <v>678</v>
      </c>
      <c r="E219" s="12" t="s">
        <v>658</v>
      </c>
      <c r="F219" s="12" t="s">
        <v>672</v>
      </c>
      <c r="G219" s="22">
        <v>3500</v>
      </c>
      <c r="H219" s="14" t="s">
        <v>679</v>
      </c>
      <c r="I219" s="14"/>
      <c r="J219" s="12" t="s">
        <v>179</v>
      </c>
      <c r="K219" s="12" t="s">
        <v>301</v>
      </c>
      <c r="L219" s="12" t="s">
        <v>324</v>
      </c>
      <c r="M219" s="12" t="s">
        <v>680</v>
      </c>
      <c r="N219" s="12" t="s">
        <v>293</v>
      </c>
      <c r="O219" s="12" t="s">
        <v>294</v>
      </c>
      <c r="P219" s="12"/>
      <c r="Q219" s="21"/>
    </row>
    <row r="220" ht="18.95" customHeight="1" spans="1:17">
      <c r="A220" s="11"/>
      <c r="B220" s="12"/>
      <c r="C220" s="12"/>
      <c r="D220" s="12"/>
      <c r="E220" s="12"/>
      <c r="F220" s="12"/>
      <c r="G220" s="14"/>
      <c r="H220" s="14"/>
      <c r="I220" s="14"/>
      <c r="J220" s="12"/>
      <c r="K220" s="12" t="s">
        <v>296</v>
      </c>
      <c r="L220" s="12" t="s">
        <v>297</v>
      </c>
      <c r="M220" s="12" t="s">
        <v>681</v>
      </c>
      <c r="N220" s="12" t="s">
        <v>293</v>
      </c>
      <c r="O220" s="12" t="s">
        <v>294</v>
      </c>
      <c r="P220" s="12"/>
      <c r="Q220" s="21"/>
    </row>
    <row r="221" ht="252.4" customHeight="1" spans="1:17">
      <c r="A221" s="11"/>
      <c r="B221" s="12"/>
      <c r="C221" s="12" t="s">
        <v>682</v>
      </c>
      <c r="D221" s="12" t="s">
        <v>285</v>
      </c>
      <c r="E221" s="12" t="s">
        <v>683</v>
      </c>
      <c r="F221" s="12" t="s">
        <v>672</v>
      </c>
      <c r="G221" s="22">
        <v>2150</v>
      </c>
      <c r="H221" s="14" t="s">
        <v>684</v>
      </c>
      <c r="I221" s="14"/>
      <c r="J221" s="12" t="s">
        <v>685</v>
      </c>
      <c r="K221" s="12" t="s">
        <v>301</v>
      </c>
      <c r="L221" s="12" t="s">
        <v>312</v>
      </c>
      <c r="M221" s="12" t="s">
        <v>686</v>
      </c>
      <c r="N221" s="12" t="s">
        <v>329</v>
      </c>
      <c r="O221" s="12" t="s">
        <v>576</v>
      </c>
      <c r="P221" s="12" t="s">
        <v>687</v>
      </c>
      <c r="Q221" s="21"/>
    </row>
    <row r="222" ht="252.4" customHeight="1" spans="1:17">
      <c r="A222" s="11"/>
      <c r="B222" s="12"/>
      <c r="C222" s="12"/>
      <c r="D222" s="12"/>
      <c r="E222" s="12"/>
      <c r="F222" s="12"/>
      <c r="G222" s="14"/>
      <c r="H222" s="14"/>
      <c r="I222" s="14"/>
      <c r="J222" s="12"/>
      <c r="K222" s="12" t="s">
        <v>296</v>
      </c>
      <c r="L222" s="12" t="s">
        <v>297</v>
      </c>
      <c r="M222" s="12" t="s">
        <v>390</v>
      </c>
      <c r="N222" s="12" t="s">
        <v>293</v>
      </c>
      <c r="O222" s="12" t="s">
        <v>294</v>
      </c>
      <c r="P222" s="12" t="s">
        <v>465</v>
      </c>
      <c r="Q222" s="21"/>
    </row>
    <row r="223" ht="25.3" customHeight="1" spans="1:17">
      <c r="A223" s="11"/>
      <c r="B223" s="12"/>
      <c r="C223" s="12" t="s">
        <v>688</v>
      </c>
      <c r="D223" s="12" t="s">
        <v>285</v>
      </c>
      <c r="E223" s="12" t="s">
        <v>689</v>
      </c>
      <c r="F223" s="12" t="s">
        <v>690</v>
      </c>
      <c r="G223" s="13">
        <v>17.98</v>
      </c>
      <c r="H223" s="14" t="s">
        <v>691</v>
      </c>
      <c r="I223" s="14"/>
      <c r="J223" s="12" t="s">
        <v>692</v>
      </c>
      <c r="K223" s="12" t="s">
        <v>447</v>
      </c>
      <c r="L223" s="12" t="s">
        <v>448</v>
      </c>
      <c r="M223" s="12" t="s">
        <v>693</v>
      </c>
      <c r="N223" s="12" t="s">
        <v>299</v>
      </c>
      <c r="O223" s="12" t="s">
        <v>694</v>
      </c>
      <c r="P223" s="12" t="s">
        <v>451</v>
      </c>
      <c r="Q223" s="21"/>
    </row>
    <row r="224" ht="25.3" customHeight="1" spans="1:17">
      <c r="A224" s="11"/>
      <c r="B224" s="12"/>
      <c r="C224" s="12"/>
      <c r="D224" s="12"/>
      <c r="E224" s="12"/>
      <c r="F224" s="12"/>
      <c r="G224" s="14"/>
      <c r="H224" s="14"/>
      <c r="I224" s="14"/>
      <c r="J224" s="12"/>
      <c r="K224" s="12" t="s">
        <v>290</v>
      </c>
      <c r="L224" s="12" t="s">
        <v>291</v>
      </c>
      <c r="M224" s="12" t="s">
        <v>695</v>
      </c>
      <c r="N224" s="12" t="s">
        <v>329</v>
      </c>
      <c r="O224" s="12" t="s">
        <v>546</v>
      </c>
      <c r="P224" s="12" t="s">
        <v>331</v>
      </c>
      <c r="Q224" s="21"/>
    </row>
    <row r="225" ht="16.55" customHeight="1" spans="1:17">
      <c r="A225" s="11"/>
      <c r="B225" s="12"/>
      <c r="C225" s="12"/>
      <c r="D225" s="12"/>
      <c r="E225" s="12"/>
      <c r="F225" s="12"/>
      <c r="G225" s="14"/>
      <c r="H225" s="14"/>
      <c r="I225" s="14"/>
      <c r="J225" s="12"/>
      <c r="K225" s="12" t="s">
        <v>301</v>
      </c>
      <c r="L225" s="12" t="s">
        <v>324</v>
      </c>
      <c r="M225" s="12" t="s">
        <v>696</v>
      </c>
      <c r="N225" s="12" t="s">
        <v>329</v>
      </c>
      <c r="O225" s="12" t="s">
        <v>546</v>
      </c>
      <c r="P225" s="12" t="s">
        <v>331</v>
      </c>
      <c r="Q225" s="21"/>
    </row>
    <row r="226" ht="16.55" customHeight="1" spans="1:17">
      <c r="A226" s="11"/>
      <c r="B226" s="12"/>
      <c r="C226" s="12"/>
      <c r="D226" s="12"/>
      <c r="E226" s="12"/>
      <c r="F226" s="12"/>
      <c r="G226" s="14"/>
      <c r="H226" s="14"/>
      <c r="I226" s="14"/>
      <c r="J226" s="12"/>
      <c r="K226" s="12" t="s">
        <v>301</v>
      </c>
      <c r="L226" s="12" t="s">
        <v>312</v>
      </c>
      <c r="M226" s="12" t="s">
        <v>697</v>
      </c>
      <c r="N226" s="12" t="s">
        <v>329</v>
      </c>
      <c r="O226" s="12" t="s">
        <v>348</v>
      </c>
      <c r="P226" s="12" t="s">
        <v>547</v>
      </c>
      <c r="Q226" s="21"/>
    </row>
    <row r="227" ht="25.3" customHeight="1" spans="1:17">
      <c r="A227" s="11"/>
      <c r="B227" s="12"/>
      <c r="C227" s="12"/>
      <c r="D227" s="12"/>
      <c r="E227" s="12"/>
      <c r="F227" s="12"/>
      <c r="G227" s="14"/>
      <c r="H227" s="14"/>
      <c r="I227" s="14"/>
      <c r="J227" s="12"/>
      <c r="K227" s="12" t="s">
        <v>296</v>
      </c>
      <c r="L227" s="12" t="s">
        <v>392</v>
      </c>
      <c r="M227" s="12" t="s">
        <v>698</v>
      </c>
      <c r="N227" s="12" t="s">
        <v>329</v>
      </c>
      <c r="O227" s="12" t="s">
        <v>559</v>
      </c>
      <c r="P227" s="12" t="s">
        <v>349</v>
      </c>
      <c r="Q227" s="21"/>
    </row>
    <row r="228" ht="9.75" customHeight="1" spans="2:17">
      <c r="B228" s="23"/>
      <c r="C228" s="23"/>
      <c r="D228" s="23"/>
      <c r="E228" s="23"/>
      <c r="F228" s="23"/>
      <c r="G228" s="23"/>
      <c r="H228" s="23"/>
      <c r="I228" s="23"/>
      <c r="J228" s="23"/>
      <c r="K228" s="23"/>
      <c r="L228" s="23"/>
      <c r="M228" s="23"/>
      <c r="N228" s="23"/>
      <c r="O228" s="23"/>
      <c r="P228" s="23"/>
      <c r="Q228" s="24"/>
    </row>
  </sheetData>
  <autoFilter ref="A5:Q227">
    <extLst/>
  </autoFilter>
  <mergeCells count="251">
    <mergeCell ref="B2:P2"/>
    <mergeCell ref="B3:C3"/>
    <mergeCell ref="O3:P3"/>
    <mergeCell ref="H4:I4"/>
    <mergeCell ref="A6:A227"/>
    <mergeCell ref="B4:B5"/>
    <mergeCell ref="B6:B227"/>
    <mergeCell ref="C4:C5"/>
    <mergeCell ref="C6:C8"/>
    <mergeCell ref="C9:C17"/>
    <mergeCell ref="C18:C21"/>
    <mergeCell ref="C22:C31"/>
    <mergeCell ref="C32:C36"/>
    <mergeCell ref="C37:C48"/>
    <mergeCell ref="C49:C57"/>
    <mergeCell ref="C58:C79"/>
    <mergeCell ref="C80:C83"/>
    <mergeCell ref="C84:C101"/>
    <mergeCell ref="C102:C112"/>
    <mergeCell ref="C113:C121"/>
    <mergeCell ref="C122:C131"/>
    <mergeCell ref="C132:C142"/>
    <mergeCell ref="C143:C150"/>
    <mergeCell ref="C151:C160"/>
    <mergeCell ref="C161:C165"/>
    <mergeCell ref="C166:C181"/>
    <mergeCell ref="C182:C198"/>
    <mergeCell ref="C199:C200"/>
    <mergeCell ref="C201:C205"/>
    <mergeCell ref="C206:C207"/>
    <mergeCell ref="C208:C209"/>
    <mergeCell ref="C210:C214"/>
    <mergeCell ref="C215:C216"/>
    <mergeCell ref="C217:C218"/>
    <mergeCell ref="C219:C220"/>
    <mergeCell ref="C221:C222"/>
    <mergeCell ref="C223:C227"/>
    <mergeCell ref="D4:D5"/>
    <mergeCell ref="D6:D8"/>
    <mergeCell ref="D9:D17"/>
    <mergeCell ref="D18:D21"/>
    <mergeCell ref="D22:D31"/>
    <mergeCell ref="D32:D36"/>
    <mergeCell ref="D37:D48"/>
    <mergeCell ref="D49:D57"/>
    <mergeCell ref="D58:D79"/>
    <mergeCell ref="D80:D83"/>
    <mergeCell ref="D84:D101"/>
    <mergeCell ref="D102:D112"/>
    <mergeCell ref="D113:D121"/>
    <mergeCell ref="D122:D131"/>
    <mergeCell ref="D132:D142"/>
    <mergeCell ref="D143:D150"/>
    <mergeCell ref="D151:D160"/>
    <mergeCell ref="D161:D165"/>
    <mergeCell ref="D166:D181"/>
    <mergeCell ref="D182:D198"/>
    <mergeCell ref="D199:D200"/>
    <mergeCell ref="D201:D205"/>
    <mergeCell ref="D206:D207"/>
    <mergeCell ref="D208:D209"/>
    <mergeCell ref="D210:D214"/>
    <mergeCell ref="D215:D216"/>
    <mergeCell ref="D217:D218"/>
    <mergeCell ref="D219:D220"/>
    <mergeCell ref="D221:D222"/>
    <mergeCell ref="D223:D227"/>
    <mergeCell ref="E4:E5"/>
    <mergeCell ref="E6:E8"/>
    <mergeCell ref="E9:E17"/>
    <mergeCell ref="E18:E21"/>
    <mergeCell ref="E22:E31"/>
    <mergeCell ref="E32:E36"/>
    <mergeCell ref="E37:E48"/>
    <mergeCell ref="E49:E57"/>
    <mergeCell ref="E58:E79"/>
    <mergeCell ref="E80:E83"/>
    <mergeCell ref="E84:E101"/>
    <mergeCell ref="E102:E112"/>
    <mergeCell ref="E113:E121"/>
    <mergeCell ref="E122:E131"/>
    <mergeCell ref="E132:E142"/>
    <mergeCell ref="E143:E150"/>
    <mergeCell ref="E151:E160"/>
    <mergeCell ref="E161:E165"/>
    <mergeCell ref="E166:E181"/>
    <mergeCell ref="E182:E198"/>
    <mergeCell ref="E199:E200"/>
    <mergeCell ref="E201:E205"/>
    <mergeCell ref="E206:E207"/>
    <mergeCell ref="E208:E209"/>
    <mergeCell ref="E210:E214"/>
    <mergeCell ref="E215:E216"/>
    <mergeCell ref="E217:E218"/>
    <mergeCell ref="E219:E220"/>
    <mergeCell ref="E221:E222"/>
    <mergeCell ref="E223:E227"/>
    <mergeCell ref="F4:F5"/>
    <mergeCell ref="F6:F8"/>
    <mergeCell ref="F9:F17"/>
    <mergeCell ref="F18:F21"/>
    <mergeCell ref="F22:F31"/>
    <mergeCell ref="F32:F36"/>
    <mergeCell ref="F37:F48"/>
    <mergeCell ref="F49:F57"/>
    <mergeCell ref="F58:F79"/>
    <mergeCell ref="F80:F83"/>
    <mergeCell ref="F84:F101"/>
    <mergeCell ref="F102:F112"/>
    <mergeCell ref="F113:F121"/>
    <mergeCell ref="F122:F131"/>
    <mergeCell ref="F132:F142"/>
    <mergeCell ref="F143:F150"/>
    <mergeCell ref="F151:F160"/>
    <mergeCell ref="F161:F165"/>
    <mergeCell ref="F166:F181"/>
    <mergeCell ref="F182:F198"/>
    <mergeCell ref="F199:F200"/>
    <mergeCell ref="F201:F205"/>
    <mergeCell ref="F206:F207"/>
    <mergeCell ref="F208:F209"/>
    <mergeCell ref="F210:F214"/>
    <mergeCell ref="F215:F216"/>
    <mergeCell ref="F217:F218"/>
    <mergeCell ref="F219:F220"/>
    <mergeCell ref="F221:F222"/>
    <mergeCell ref="F223:F227"/>
    <mergeCell ref="G4:G5"/>
    <mergeCell ref="G6:G8"/>
    <mergeCell ref="G9:G17"/>
    <mergeCell ref="G18:G21"/>
    <mergeCell ref="G22:G31"/>
    <mergeCell ref="G32:G36"/>
    <mergeCell ref="G37:G48"/>
    <mergeCell ref="G49:G57"/>
    <mergeCell ref="G58:G79"/>
    <mergeCell ref="G80:G83"/>
    <mergeCell ref="G84:G101"/>
    <mergeCell ref="G102:G112"/>
    <mergeCell ref="G113:G121"/>
    <mergeCell ref="G122:G131"/>
    <mergeCell ref="G132:G142"/>
    <mergeCell ref="G143:G150"/>
    <mergeCell ref="G151:G160"/>
    <mergeCell ref="G161:G165"/>
    <mergeCell ref="G166:G181"/>
    <mergeCell ref="G182:G198"/>
    <mergeCell ref="G199:G200"/>
    <mergeCell ref="G201:G205"/>
    <mergeCell ref="G206:G207"/>
    <mergeCell ref="G208:G209"/>
    <mergeCell ref="G210:G214"/>
    <mergeCell ref="G215:G216"/>
    <mergeCell ref="G217:G218"/>
    <mergeCell ref="G219:G220"/>
    <mergeCell ref="G221:G222"/>
    <mergeCell ref="G223:G227"/>
    <mergeCell ref="H6:H8"/>
    <mergeCell ref="H9:H17"/>
    <mergeCell ref="H18:H21"/>
    <mergeCell ref="H22:H31"/>
    <mergeCell ref="H32:H36"/>
    <mergeCell ref="H37:H48"/>
    <mergeCell ref="H49:H57"/>
    <mergeCell ref="H58:H79"/>
    <mergeCell ref="H80:H83"/>
    <mergeCell ref="H84:H101"/>
    <mergeCell ref="H102:H112"/>
    <mergeCell ref="H113:H121"/>
    <mergeCell ref="H122:H131"/>
    <mergeCell ref="H132:H142"/>
    <mergeCell ref="H143:H150"/>
    <mergeCell ref="H151:H160"/>
    <mergeCell ref="H161:H165"/>
    <mergeCell ref="H166:H181"/>
    <mergeCell ref="H182:H198"/>
    <mergeCell ref="H199:H200"/>
    <mergeCell ref="H201:H205"/>
    <mergeCell ref="H206:H207"/>
    <mergeCell ref="H208:H209"/>
    <mergeCell ref="H210:H214"/>
    <mergeCell ref="H215:H216"/>
    <mergeCell ref="H217:H218"/>
    <mergeCell ref="H219:H220"/>
    <mergeCell ref="H221:H222"/>
    <mergeCell ref="H223:H227"/>
    <mergeCell ref="I6:I8"/>
    <mergeCell ref="I9:I17"/>
    <mergeCell ref="I18:I21"/>
    <mergeCell ref="I22:I31"/>
    <mergeCell ref="I32:I36"/>
    <mergeCell ref="I37:I48"/>
    <mergeCell ref="I49:I57"/>
    <mergeCell ref="I58:I79"/>
    <mergeCell ref="I80:I83"/>
    <mergeCell ref="I84:I101"/>
    <mergeCell ref="I102:I112"/>
    <mergeCell ref="I113:I121"/>
    <mergeCell ref="I122:I131"/>
    <mergeCell ref="I132:I142"/>
    <mergeCell ref="I143:I150"/>
    <mergeCell ref="I151:I160"/>
    <mergeCell ref="I161:I165"/>
    <mergeCell ref="I166:I181"/>
    <mergeCell ref="I182:I198"/>
    <mergeCell ref="I199:I200"/>
    <mergeCell ref="I201:I205"/>
    <mergeCell ref="I206:I207"/>
    <mergeCell ref="I208:I209"/>
    <mergeCell ref="I210:I214"/>
    <mergeCell ref="I215:I216"/>
    <mergeCell ref="I217:I218"/>
    <mergeCell ref="I219:I220"/>
    <mergeCell ref="I221:I222"/>
    <mergeCell ref="I223:I227"/>
    <mergeCell ref="J4:J5"/>
    <mergeCell ref="J6:J8"/>
    <mergeCell ref="J9:J17"/>
    <mergeCell ref="J18:J21"/>
    <mergeCell ref="J22:J31"/>
    <mergeCell ref="J32:J36"/>
    <mergeCell ref="J37:J48"/>
    <mergeCell ref="J49:J57"/>
    <mergeCell ref="J58:J79"/>
    <mergeCell ref="J80:J83"/>
    <mergeCell ref="J84:J101"/>
    <mergeCell ref="J102:J112"/>
    <mergeCell ref="J113:J121"/>
    <mergeCell ref="J122:J131"/>
    <mergeCell ref="J132:J142"/>
    <mergeCell ref="J143:J150"/>
    <mergeCell ref="J151:J160"/>
    <mergeCell ref="J161:J165"/>
    <mergeCell ref="J166:J181"/>
    <mergeCell ref="J182:J198"/>
    <mergeCell ref="J199:J200"/>
    <mergeCell ref="J201:J205"/>
    <mergeCell ref="J206:J207"/>
    <mergeCell ref="J208:J209"/>
    <mergeCell ref="J210:J214"/>
    <mergeCell ref="J215:J216"/>
    <mergeCell ref="J217:J218"/>
    <mergeCell ref="J219:J220"/>
    <mergeCell ref="J221:J222"/>
    <mergeCell ref="J223:J227"/>
    <mergeCell ref="K4:K5"/>
    <mergeCell ref="L4:L5"/>
    <mergeCell ref="M4:M5"/>
    <mergeCell ref="N4:N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topLeftCell="H1" workbookViewId="0">
      <pane ySplit="5" topLeftCell="A6" activePane="bottomLeft" state="frozen"/>
      <selection/>
      <selection pane="bottomLeft" activeCell="P20" sqref="P20"/>
    </sheetView>
  </sheetViews>
  <sheetFormatPr defaultColWidth="10" defaultRowHeight="13.5"/>
  <cols>
    <col min="1" max="1" width="1.53333333333333" customWidth="1"/>
    <col min="2" max="2" width="11.9416666666667" customWidth="1"/>
    <col min="3" max="3" width="30.775" customWidth="1"/>
    <col min="4" max="6" width="13.975" customWidth="1"/>
    <col min="7" max="9" width="12.3083333333333" customWidth="1"/>
    <col min="10" max="10" width="10.2583333333333" customWidth="1"/>
    <col min="11" max="13" width="12.3083333333333" customWidth="1"/>
    <col min="14" max="15" width="10.2583333333333" customWidth="1"/>
    <col min="16" max="20" width="12.3083333333333" customWidth="1"/>
    <col min="21" max="21" width="1.53333333333333" customWidth="1"/>
    <col min="22" max="23" width="9.76666666666667" customWidth="1"/>
  </cols>
  <sheetData>
    <row r="1" ht="16.25" customHeight="1" spans="1:21">
      <c r="A1" s="62"/>
      <c r="B1" s="46"/>
      <c r="C1" s="46"/>
      <c r="D1" s="47"/>
      <c r="E1" s="47"/>
      <c r="F1" s="47"/>
      <c r="G1" s="47"/>
      <c r="H1" s="47"/>
      <c r="I1" s="47"/>
      <c r="J1" s="26"/>
      <c r="K1" s="26"/>
      <c r="L1" s="26"/>
      <c r="M1" s="26"/>
      <c r="N1" s="26"/>
      <c r="O1" s="47"/>
      <c r="P1" s="47"/>
      <c r="Q1" s="47"/>
      <c r="R1" s="47"/>
      <c r="S1" s="47"/>
      <c r="T1" s="47"/>
      <c r="U1" s="42"/>
    </row>
    <row r="2" ht="22.8" customHeight="1" spans="1:21">
      <c r="A2" s="56"/>
      <c r="B2" s="5" t="s">
        <v>48</v>
      </c>
      <c r="C2" s="5"/>
      <c r="D2" s="5"/>
      <c r="E2" s="5"/>
      <c r="F2" s="5"/>
      <c r="G2" s="5"/>
      <c r="H2" s="5"/>
      <c r="I2" s="5"/>
      <c r="J2" s="5"/>
      <c r="K2" s="5"/>
      <c r="L2" s="5"/>
      <c r="M2" s="5"/>
      <c r="N2" s="5"/>
      <c r="O2" s="5"/>
      <c r="P2" s="5"/>
      <c r="Q2" s="5"/>
      <c r="R2" s="5"/>
      <c r="S2" s="5"/>
      <c r="T2" s="5"/>
      <c r="U2" s="43"/>
    </row>
    <row r="3" ht="19.55" customHeight="1" spans="1:21">
      <c r="A3" s="56"/>
      <c r="B3" s="52"/>
      <c r="C3" s="52"/>
      <c r="D3" s="7"/>
      <c r="E3" s="7"/>
      <c r="F3" s="7"/>
      <c r="G3" s="7"/>
      <c r="H3" s="7"/>
      <c r="I3" s="7"/>
      <c r="J3" s="38"/>
      <c r="K3" s="38"/>
      <c r="L3" s="38"/>
      <c r="M3" s="38"/>
      <c r="N3" s="38"/>
      <c r="O3" s="53" t="s">
        <v>1</v>
      </c>
      <c r="P3" s="53"/>
      <c r="Q3" s="53"/>
      <c r="R3" s="53"/>
      <c r="S3" s="53"/>
      <c r="T3" s="53"/>
      <c r="U3" s="44"/>
    </row>
    <row r="4" ht="23" customHeight="1" spans="1:21">
      <c r="A4" s="29"/>
      <c r="B4" s="9" t="s">
        <v>49</v>
      </c>
      <c r="C4" s="55" t="s">
        <v>50</v>
      </c>
      <c r="D4" s="55" t="s">
        <v>51</v>
      </c>
      <c r="E4" s="55" t="s">
        <v>52</v>
      </c>
      <c r="F4" s="55"/>
      <c r="G4" s="55"/>
      <c r="H4" s="55"/>
      <c r="I4" s="55"/>
      <c r="J4" s="55"/>
      <c r="K4" s="55"/>
      <c r="L4" s="55"/>
      <c r="M4" s="55"/>
      <c r="N4" s="55"/>
      <c r="O4" s="55" t="s">
        <v>44</v>
      </c>
      <c r="P4" s="55"/>
      <c r="Q4" s="55"/>
      <c r="R4" s="55"/>
      <c r="S4" s="55"/>
      <c r="T4" s="55"/>
      <c r="U4" s="39"/>
    </row>
    <row r="5" ht="34.5" customHeight="1" spans="1:21">
      <c r="A5" s="39"/>
      <c r="B5" s="9"/>
      <c r="C5" s="55"/>
      <c r="D5" s="55"/>
      <c r="E5" s="55" t="s">
        <v>53</v>
      </c>
      <c r="F5" s="9" t="s">
        <v>54</v>
      </c>
      <c r="G5" s="9" t="s">
        <v>55</v>
      </c>
      <c r="H5" s="9" t="s">
        <v>56</v>
      </c>
      <c r="I5" s="9" t="s">
        <v>57</v>
      </c>
      <c r="J5" s="9" t="s">
        <v>58</v>
      </c>
      <c r="K5" s="9" t="s">
        <v>59</v>
      </c>
      <c r="L5" s="9" t="s">
        <v>60</v>
      </c>
      <c r="M5" s="9" t="s">
        <v>61</v>
      </c>
      <c r="N5" s="9" t="s">
        <v>62</v>
      </c>
      <c r="O5" s="55" t="s">
        <v>53</v>
      </c>
      <c r="P5" s="9" t="s">
        <v>54</v>
      </c>
      <c r="Q5" s="9" t="s">
        <v>55</v>
      </c>
      <c r="R5" s="9" t="s">
        <v>56</v>
      </c>
      <c r="S5" s="9" t="s">
        <v>57</v>
      </c>
      <c r="T5" s="9" t="s">
        <v>63</v>
      </c>
      <c r="U5" s="39"/>
    </row>
    <row r="6" ht="16.55" customHeight="1" spans="1:21">
      <c r="A6" s="56"/>
      <c r="B6" s="12" t="s">
        <v>64</v>
      </c>
      <c r="C6" s="12" t="s">
        <v>65</v>
      </c>
      <c r="D6" s="81" t="s">
        <v>66</v>
      </c>
      <c r="E6" s="81" t="s">
        <v>66</v>
      </c>
      <c r="F6" s="81" t="s">
        <v>67</v>
      </c>
      <c r="G6" s="81"/>
      <c r="H6" s="81"/>
      <c r="I6" s="81"/>
      <c r="J6" s="81"/>
      <c r="K6" s="81"/>
      <c r="L6" s="81"/>
      <c r="M6" s="81"/>
      <c r="N6" s="81" t="s">
        <v>68</v>
      </c>
      <c r="O6" s="81"/>
      <c r="P6" s="81"/>
      <c r="Q6" s="81"/>
      <c r="R6" s="81"/>
      <c r="S6" s="81"/>
      <c r="T6" s="81"/>
      <c r="U6" s="37"/>
    </row>
    <row r="7" ht="16.55" customHeight="1" spans="1:21">
      <c r="A7" s="56"/>
      <c r="B7" s="12" t="s">
        <v>69</v>
      </c>
      <c r="C7" s="12" t="s">
        <v>70</v>
      </c>
      <c r="D7" s="81" t="s">
        <v>66</v>
      </c>
      <c r="E7" s="81" t="s">
        <v>66</v>
      </c>
      <c r="F7" s="81" t="s">
        <v>67</v>
      </c>
      <c r="G7" s="81"/>
      <c r="H7" s="81"/>
      <c r="I7" s="81"/>
      <c r="J7" s="81"/>
      <c r="K7" s="81"/>
      <c r="L7" s="81"/>
      <c r="M7" s="81"/>
      <c r="N7" s="81" t="s">
        <v>68</v>
      </c>
      <c r="O7" s="81"/>
      <c r="P7" s="81"/>
      <c r="Q7" s="81"/>
      <c r="R7" s="81"/>
      <c r="S7" s="81"/>
      <c r="T7" s="81"/>
      <c r="U7" s="37"/>
    </row>
    <row r="8" ht="16.55" customHeight="1" spans="1:21">
      <c r="A8" s="57"/>
      <c r="B8" s="32" t="s">
        <v>71</v>
      </c>
      <c r="C8" s="32"/>
      <c r="D8" s="86" t="s">
        <v>66</v>
      </c>
      <c r="E8" s="86" t="s">
        <v>66</v>
      </c>
      <c r="F8" s="86" t="s">
        <v>67</v>
      </c>
      <c r="G8" s="86"/>
      <c r="H8" s="86"/>
      <c r="I8" s="86"/>
      <c r="J8" s="86"/>
      <c r="K8" s="86"/>
      <c r="L8" s="86"/>
      <c r="M8" s="86"/>
      <c r="N8" s="86" t="s">
        <v>68</v>
      </c>
      <c r="O8" s="86"/>
      <c r="P8" s="86"/>
      <c r="Q8" s="86"/>
      <c r="R8" s="86"/>
      <c r="S8" s="86"/>
      <c r="T8" s="86"/>
      <c r="U8" s="74"/>
    </row>
    <row r="9" ht="9.75" customHeight="1" spans="1:21">
      <c r="A9" s="66"/>
      <c r="B9" s="60"/>
      <c r="C9" s="60"/>
      <c r="D9" s="60"/>
      <c r="E9" s="60"/>
      <c r="F9" s="60"/>
      <c r="G9" s="60"/>
      <c r="H9" s="60"/>
      <c r="I9" s="60"/>
      <c r="J9" s="60"/>
      <c r="K9" s="60"/>
      <c r="L9" s="60"/>
      <c r="M9" s="60"/>
      <c r="N9" s="60"/>
      <c r="O9" s="60"/>
      <c r="P9" s="60"/>
      <c r="Q9" s="60"/>
      <c r="R9" s="60"/>
      <c r="S9" s="60"/>
      <c r="T9" s="60"/>
      <c r="U9" s="95"/>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0"/>
  <sheetViews>
    <sheetView topLeftCell="B1" workbookViewId="0">
      <pane ySplit="5" topLeftCell="A33" activePane="bottomLeft" state="frozen"/>
      <selection/>
      <selection pane="bottomLeft" activeCell="F50" sqref="F50:G50"/>
    </sheetView>
  </sheetViews>
  <sheetFormatPr defaultColWidth="10" defaultRowHeight="13.5"/>
  <cols>
    <col min="1" max="1" width="1.53333333333333" customWidth="1"/>
    <col min="2" max="4" width="30.775" customWidth="1"/>
    <col min="5" max="5" width="13.975" customWidth="1"/>
    <col min="6" max="6" width="13.025" customWidth="1"/>
    <col min="7" max="7" width="13.975" customWidth="1"/>
    <col min="8" max="10" width="12.3083333333333" customWidth="1"/>
    <col min="11" max="11" width="1.53333333333333" customWidth="1"/>
    <col min="12" max="14" width="9.76666666666667" customWidth="1"/>
  </cols>
  <sheetData>
    <row r="1" ht="16.35" customHeight="1" spans="1:11">
      <c r="A1" s="62"/>
      <c r="B1" s="47"/>
      <c r="C1" s="26"/>
      <c r="D1" s="26"/>
      <c r="E1" s="3"/>
      <c r="F1" s="3"/>
      <c r="G1" s="3"/>
      <c r="H1" s="3"/>
      <c r="I1" s="3"/>
      <c r="J1" s="3"/>
      <c r="K1" s="62"/>
    </row>
    <row r="2" ht="22.8" customHeight="1" spans="1:11">
      <c r="A2" s="56"/>
      <c r="B2" s="5" t="s">
        <v>72</v>
      </c>
      <c r="C2" s="5"/>
      <c r="D2" s="5"/>
      <c r="E2" s="5"/>
      <c r="F2" s="5"/>
      <c r="G2" s="5"/>
      <c r="H2" s="5"/>
      <c r="I2" s="5"/>
      <c r="J2" s="5"/>
      <c r="K2" s="56"/>
    </row>
    <row r="3" ht="19.55" customHeight="1" spans="1:11">
      <c r="A3" s="56"/>
      <c r="B3" s="52"/>
      <c r="C3" s="52"/>
      <c r="D3" s="38"/>
      <c r="E3" s="52"/>
      <c r="F3" s="87"/>
      <c r="G3" s="87"/>
      <c r="H3" s="87"/>
      <c r="I3" s="87"/>
      <c r="J3" s="53" t="s">
        <v>1</v>
      </c>
      <c r="K3" s="56"/>
    </row>
    <row r="4" ht="22.95" customHeight="1" spans="1:11">
      <c r="A4" s="39"/>
      <c r="B4" s="55" t="s">
        <v>73</v>
      </c>
      <c r="C4" s="55" t="s">
        <v>74</v>
      </c>
      <c r="D4" s="55" t="s">
        <v>75</v>
      </c>
      <c r="E4" s="55" t="s">
        <v>51</v>
      </c>
      <c r="F4" s="55" t="s">
        <v>76</v>
      </c>
      <c r="G4" s="55" t="s">
        <v>77</v>
      </c>
      <c r="H4" s="55" t="s">
        <v>78</v>
      </c>
      <c r="I4" s="55"/>
      <c r="J4" s="55"/>
      <c r="K4" s="39"/>
    </row>
    <row r="5" ht="34.5" customHeight="1" spans="1:11">
      <c r="A5" s="39"/>
      <c r="B5" s="55"/>
      <c r="C5" s="55"/>
      <c r="D5" s="55"/>
      <c r="E5" s="55"/>
      <c r="F5" s="55"/>
      <c r="G5" s="55"/>
      <c r="H5" s="9" t="s">
        <v>79</v>
      </c>
      <c r="I5" s="9" t="s">
        <v>80</v>
      </c>
      <c r="J5" s="9" t="s">
        <v>81</v>
      </c>
      <c r="K5" s="19"/>
    </row>
    <row r="6" ht="16.55" customHeight="1" spans="1:11">
      <c r="A6" s="57"/>
      <c r="B6" s="88" t="s">
        <v>82</v>
      </c>
      <c r="C6" s="88" t="s">
        <v>83</v>
      </c>
      <c r="D6" s="88" t="s">
        <v>84</v>
      </c>
      <c r="E6" s="89">
        <v>144.766035</v>
      </c>
      <c r="F6" s="89">
        <v>14</v>
      </c>
      <c r="G6" s="89">
        <v>130.766035</v>
      </c>
      <c r="H6" s="90"/>
      <c r="I6" s="90"/>
      <c r="J6" s="90"/>
      <c r="K6" s="21"/>
    </row>
    <row r="7" ht="16.55" customHeight="1" spans="1:11">
      <c r="A7" s="57"/>
      <c r="B7" s="88" t="s">
        <v>85</v>
      </c>
      <c r="C7" s="88" t="s">
        <v>86</v>
      </c>
      <c r="D7" s="88" t="s">
        <v>87</v>
      </c>
      <c r="E7" s="91">
        <v>2038.715565</v>
      </c>
      <c r="F7" s="90"/>
      <c r="G7" s="91">
        <v>2038.715565</v>
      </c>
      <c r="H7" s="90"/>
      <c r="I7" s="90"/>
      <c r="J7" s="90"/>
      <c r="K7" s="21"/>
    </row>
    <row r="8" ht="16.55" customHeight="1" spans="1:11">
      <c r="A8" s="57"/>
      <c r="B8" s="88" t="s">
        <v>88</v>
      </c>
      <c r="C8" s="88" t="s">
        <v>89</v>
      </c>
      <c r="D8" s="88" t="s">
        <v>90</v>
      </c>
      <c r="E8" s="89">
        <v>351.0312</v>
      </c>
      <c r="F8" s="89">
        <v>351.0312</v>
      </c>
      <c r="G8" s="90"/>
      <c r="H8" s="90"/>
      <c r="I8" s="90"/>
      <c r="J8" s="90"/>
      <c r="K8" s="21"/>
    </row>
    <row r="9" ht="16.55" customHeight="1" spans="1:11">
      <c r="A9" s="57"/>
      <c r="B9" s="88" t="s">
        <v>88</v>
      </c>
      <c r="C9" s="88" t="s">
        <v>89</v>
      </c>
      <c r="D9" s="88" t="s">
        <v>91</v>
      </c>
      <c r="E9" s="91">
        <v>1229.1234</v>
      </c>
      <c r="F9" s="91">
        <v>1229.1234</v>
      </c>
      <c r="G9" s="90"/>
      <c r="H9" s="90"/>
      <c r="I9" s="90"/>
      <c r="J9" s="90"/>
      <c r="K9" s="21"/>
    </row>
    <row r="10" ht="16.55" customHeight="1" spans="1:11">
      <c r="A10" s="57"/>
      <c r="B10" s="88" t="s">
        <v>88</v>
      </c>
      <c r="C10" s="88" t="s">
        <v>89</v>
      </c>
      <c r="D10" s="88" t="s">
        <v>92</v>
      </c>
      <c r="E10" s="89">
        <v>164.222</v>
      </c>
      <c r="F10" s="89">
        <v>164.222</v>
      </c>
      <c r="G10" s="90"/>
      <c r="H10" s="90"/>
      <c r="I10" s="90"/>
      <c r="J10" s="90"/>
      <c r="K10" s="21"/>
    </row>
    <row r="11" ht="16.55" customHeight="1" spans="1:11">
      <c r="A11" s="57"/>
      <c r="B11" s="88" t="s">
        <v>88</v>
      </c>
      <c r="C11" s="88" t="s">
        <v>93</v>
      </c>
      <c r="D11" s="88" t="s">
        <v>94</v>
      </c>
      <c r="E11" s="89">
        <v>185.115072</v>
      </c>
      <c r="F11" s="89">
        <v>185.115072</v>
      </c>
      <c r="G11" s="90"/>
      <c r="H11" s="90"/>
      <c r="I11" s="90"/>
      <c r="J11" s="90"/>
      <c r="K11" s="21"/>
    </row>
    <row r="12" ht="16.55" customHeight="1" spans="1:11">
      <c r="A12" s="57"/>
      <c r="B12" s="88" t="s">
        <v>88</v>
      </c>
      <c r="C12" s="88" t="s">
        <v>93</v>
      </c>
      <c r="D12" s="88" t="s">
        <v>95</v>
      </c>
      <c r="E12" s="89">
        <v>92.557536</v>
      </c>
      <c r="F12" s="89">
        <v>92.557536</v>
      </c>
      <c r="G12" s="90"/>
      <c r="H12" s="90"/>
      <c r="I12" s="90"/>
      <c r="J12" s="90"/>
      <c r="K12" s="21"/>
    </row>
    <row r="13" ht="16.55" customHeight="1" spans="1:11">
      <c r="A13" s="57"/>
      <c r="B13" s="88" t="s">
        <v>88</v>
      </c>
      <c r="C13" s="88" t="s">
        <v>93</v>
      </c>
      <c r="D13" s="88" t="s">
        <v>96</v>
      </c>
      <c r="E13" s="89">
        <v>126.992652</v>
      </c>
      <c r="F13" s="89">
        <v>126.992652</v>
      </c>
      <c r="G13" s="90"/>
      <c r="H13" s="90"/>
      <c r="I13" s="90"/>
      <c r="J13" s="90"/>
      <c r="K13" s="21"/>
    </row>
    <row r="14" ht="16.55" customHeight="1" spans="1:11">
      <c r="A14" s="57"/>
      <c r="B14" s="88" t="s">
        <v>88</v>
      </c>
      <c r="C14" s="88" t="s">
        <v>93</v>
      </c>
      <c r="D14" s="88" t="s">
        <v>97</v>
      </c>
      <c r="E14" s="89">
        <v>43.292952</v>
      </c>
      <c r="F14" s="89">
        <v>43.292952</v>
      </c>
      <c r="G14" s="90"/>
      <c r="H14" s="90"/>
      <c r="I14" s="90"/>
      <c r="J14" s="90"/>
      <c r="K14" s="21"/>
    </row>
    <row r="15" ht="16.55" customHeight="1" spans="1:11">
      <c r="A15" s="57"/>
      <c r="B15" s="88" t="s">
        <v>88</v>
      </c>
      <c r="C15" s="88" t="s">
        <v>93</v>
      </c>
      <c r="D15" s="88" t="s">
        <v>98</v>
      </c>
      <c r="E15" s="89">
        <v>45.279188</v>
      </c>
      <c r="F15" s="89">
        <v>45.279188</v>
      </c>
      <c r="G15" s="90"/>
      <c r="H15" s="90"/>
      <c r="I15" s="90"/>
      <c r="J15" s="90"/>
      <c r="K15" s="21"/>
    </row>
    <row r="16" ht="16.55" customHeight="1" spans="1:11">
      <c r="A16" s="57"/>
      <c r="B16" s="88" t="s">
        <v>88</v>
      </c>
      <c r="C16" s="88" t="s">
        <v>99</v>
      </c>
      <c r="D16" s="92" t="s">
        <v>100</v>
      </c>
      <c r="E16" s="85">
        <v>187.848</v>
      </c>
      <c r="F16" s="85">
        <v>187.848</v>
      </c>
      <c r="G16" s="90"/>
      <c r="H16" s="90"/>
      <c r="I16" s="90"/>
      <c r="J16" s="90"/>
      <c r="K16" s="21"/>
    </row>
    <row r="17" ht="16.55" customHeight="1" spans="1:11">
      <c r="A17" s="57"/>
      <c r="B17" s="88" t="s">
        <v>88</v>
      </c>
      <c r="C17" s="88" t="s">
        <v>101</v>
      </c>
      <c r="D17" s="92" t="s">
        <v>102</v>
      </c>
      <c r="E17" s="85">
        <v>0.6</v>
      </c>
      <c r="F17" s="85">
        <v>0.6</v>
      </c>
      <c r="G17" s="90"/>
      <c r="H17" s="90"/>
      <c r="I17" s="90"/>
      <c r="J17" s="90"/>
      <c r="K17" s="21"/>
    </row>
    <row r="18" ht="16.55" customHeight="1" spans="1:11">
      <c r="A18" s="57"/>
      <c r="B18" s="88" t="s">
        <v>88</v>
      </c>
      <c r="C18" s="88" t="s">
        <v>101</v>
      </c>
      <c r="D18" s="92" t="s">
        <v>103</v>
      </c>
      <c r="E18" s="85">
        <v>15.4</v>
      </c>
      <c r="F18" s="85">
        <v>15.4</v>
      </c>
      <c r="G18" s="90"/>
      <c r="H18" s="90"/>
      <c r="I18" s="90"/>
      <c r="J18" s="90"/>
      <c r="K18" s="21"/>
    </row>
    <row r="19" ht="16.55" customHeight="1" spans="1:11">
      <c r="A19" s="57"/>
      <c r="B19" s="88" t="s">
        <v>88</v>
      </c>
      <c r="C19" s="88" t="s">
        <v>101</v>
      </c>
      <c r="D19" s="92" t="s">
        <v>104</v>
      </c>
      <c r="E19" s="85">
        <v>33.860632</v>
      </c>
      <c r="F19" s="85">
        <v>33.860632</v>
      </c>
      <c r="G19" s="90"/>
      <c r="H19" s="90"/>
      <c r="I19" s="90"/>
      <c r="J19" s="90"/>
      <c r="K19" s="21"/>
    </row>
    <row r="20" ht="16.55" customHeight="1" spans="1:11">
      <c r="A20" s="57"/>
      <c r="B20" s="88" t="s">
        <v>88</v>
      </c>
      <c r="C20" s="88" t="s">
        <v>101</v>
      </c>
      <c r="D20" s="92" t="s">
        <v>105</v>
      </c>
      <c r="E20" s="85">
        <v>29.4</v>
      </c>
      <c r="F20" s="85">
        <v>29.4</v>
      </c>
      <c r="G20" s="90"/>
      <c r="H20" s="90"/>
      <c r="I20" s="90"/>
      <c r="J20" s="90"/>
      <c r="K20" s="21"/>
    </row>
    <row r="21" ht="16.55" customHeight="1" spans="1:11">
      <c r="A21" s="57"/>
      <c r="B21" s="88" t="s">
        <v>88</v>
      </c>
      <c r="C21" s="88" t="s">
        <v>101</v>
      </c>
      <c r="D21" s="92" t="s">
        <v>106</v>
      </c>
      <c r="E21" s="85">
        <v>85.608</v>
      </c>
      <c r="F21" s="85">
        <v>85.608</v>
      </c>
      <c r="G21" s="90"/>
      <c r="H21" s="90"/>
      <c r="I21" s="90"/>
      <c r="J21" s="90"/>
      <c r="K21" s="21"/>
    </row>
    <row r="22" ht="16.55" customHeight="1" spans="1:11">
      <c r="A22" s="57"/>
      <c r="B22" s="88" t="s">
        <v>88</v>
      </c>
      <c r="C22" s="88" t="s">
        <v>107</v>
      </c>
      <c r="D22" s="92" t="s">
        <v>108</v>
      </c>
      <c r="E22" s="85">
        <v>16.8</v>
      </c>
      <c r="F22" s="85">
        <v>16.8</v>
      </c>
      <c r="G22" s="90"/>
      <c r="H22" s="90"/>
      <c r="I22" s="90"/>
      <c r="J22" s="90"/>
      <c r="K22" s="21"/>
    </row>
    <row r="23" ht="16.55" customHeight="1" spans="1:11">
      <c r="A23" s="57"/>
      <c r="B23" s="88" t="s">
        <v>88</v>
      </c>
      <c r="C23" s="88" t="s">
        <v>109</v>
      </c>
      <c r="D23" s="92" t="s">
        <v>110</v>
      </c>
      <c r="E23" s="85">
        <v>2</v>
      </c>
      <c r="F23" s="85">
        <v>2</v>
      </c>
      <c r="G23" s="90"/>
      <c r="H23" s="90"/>
      <c r="I23" s="90"/>
      <c r="J23" s="90"/>
      <c r="K23" s="21"/>
    </row>
    <row r="24" ht="16.55" customHeight="1" spans="1:11">
      <c r="A24" s="57"/>
      <c r="B24" s="88" t="s">
        <v>88</v>
      </c>
      <c r="C24" s="88" t="s">
        <v>111</v>
      </c>
      <c r="D24" s="92" t="s">
        <v>112</v>
      </c>
      <c r="E24" s="85">
        <v>1.164291</v>
      </c>
      <c r="F24" s="85">
        <v>1.164291</v>
      </c>
      <c r="G24" s="90"/>
      <c r="H24" s="90"/>
      <c r="I24" s="90"/>
      <c r="J24" s="90"/>
      <c r="K24" s="21"/>
    </row>
    <row r="25" ht="16.55" customHeight="1" spans="1:11">
      <c r="A25" s="57"/>
      <c r="B25" s="88" t="s">
        <v>88</v>
      </c>
      <c r="C25" s="88" t="s">
        <v>113</v>
      </c>
      <c r="D25" s="92" t="s">
        <v>114</v>
      </c>
      <c r="E25" s="85">
        <v>24.3</v>
      </c>
      <c r="F25" s="85">
        <v>24.3</v>
      </c>
      <c r="G25" s="90"/>
      <c r="H25" s="90"/>
      <c r="I25" s="90"/>
      <c r="J25" s="90"/>
      <c r="K25" s="21"/>
    </row>
    <row r="26" ht="16.55" customHeight="1" spans="1:11">
      <c r="A26" s="57"/>
      <c r="B26" s="88" t="s">
        <v>88</v>
      </c>
      <c r="C26" s="88" t="s">
        <v>86</v>
      </c>
      <c r="D26" s="92" t="s">
        <v>87</v>
      </c>
      <c r="E26" s="85">
        <v>29.481474</v>
      </c>
      <c r="F26" s="85">
        <v>29.481474</v>
      </c>
      <c r="G26" s="90"/>
      <c r="H26" s="90"/>
      <c r="I26" s="90"/>
      <c r="J26" s="90"/>
      <c r="K26" s="21"/>
    </row>
    <row r="27" ht="16.55" customHeight="1" spans="1:11">
      <c r="A27" s="57"/>
      <c r="B27" s="88" t="s">
        <v>88</v>
      </c>
      <c r="C27" s="88" t="s">
        <v>115</v>
      </c>
      <c r="D27" s="92" t="s">
        <v>116</v>
      </c>
      <c r="E27" s="85">
        <v>10</v>
      </c>
      <c r="F27" s="85">
        <v>10</v>
      </c>
      <c r="G27" s="90"/>
      <c r="H27" s="90"/>
      <c r="I27" s="90"/>
      <c r="J27" s="90"/>
      <c r="K27" s="21"/>
    </row>
    <row r="28" ht="16.55" customHeight="1" spans="1:11">
      <c r="A28" s="57"/>
      <c r="B28" s="88" t="s">
        <v>88</v>
      </c>
      <c r="C28" s="88" t="s">
        <v>117</v>
      </c>
      <c r="D28" s="92" t="s">
        <v>118</v>
      </c>
      <c r="E28" s="84">
        <v>5500</v>
      </c>
      <c r="F28" s="84">
        <v>5500</v>
      </c>
      <c r="G28" s="90"/>
      <c r="H28" s="90"/>
      <c r="I28" s="90"/>
      <c r="J28" s="90"/>
      <c r="K28" s="21"/>
    </row>
    <row r="29" ht="16.55" customHeight="1" spans="1:11">
      <c r="A29" s="57"/>
      <c r="B29" s="88" t="s">
        <v>88</v>
      </c>
      <c r="C29" s="88" t="s">
        <v>119</v>
      </c>
      <c r="D29" s="92" t="s">
        <v>120</v>
      </c>
      <c r="E29" s="85">
        <v>4.048</v>
      </c>
      <c r="F29" s="85">
        <v>4.048</v>
      </c>
      <c r="G29" s="90"/>
      <c r="H29" s="90"/>
      <c r="I29" s="90"/>
      <c r="J29" s="90"/>
      <c r="K29" s="21"/>
    </row>
    <row r="30" ht="16.55" customHeight="1" spans="1:11">
      <c r="A30" s="57"/>
      <c r="B30" s="88" t="s">
        <v>121</v>
      </c>
      <c r="C30" s="88" t="s">
        <v>115</v>
      </c>
      <c r="D30" s="92" t="s">
        <v>116</v>
      </c>
      <c r="E30" s="84">
        <v>2000</v>
      </c>
      <c r="F30" s="93"/>
      <c r="G30" s="91">
        <v>2000</v>
      </c>
      <c r="H30" s="90"/>
      <c r="I30" s="90"/>
      <c r="J30" s="90"/>
      <c r="K30" s="21"/>
    </row>
    <row r="31" ht="16.55" customHeight="1" spans="1:11">
      <c r="A31" s="57"/>
      <c r="B31" s="88" t="s">
        <v>122</v>
      </c>
      <c r="C31" s="88" t="s">
        <v>115</v>
      </c>
      <c r="D31" s="88" t="s">
        <v>116</v>
      </c>
      <c r="E31" s="91">
        <v>2000</v>
      </c>
      <c r="F31" s="90"/>
      <c r="G31" s="91">
        <v>2000</v>
      </c>
      <c r="H31" s="90"/>
      <c r="I31" s="90"/>
      <c r="J31" s="90"/>
      <c r="K31" s="21"/>
    </row>
    <row r="32" ht="16.55" customHeight="1" spans="1:11">
      <c r="A32" s="57"/>
      <c r="B32" s="88" t="s">
        <v>123</v>
      </c>
      <c r="C32" s="88" t="s">
        <v>115</v>
      </c>
      <c r="D32" s="88" t="s">
        <v>116</v>
      </c>
      <c r="E32" s="91">
        <v>3000</v>
      </c>
      <c r="F32" s="90"/>
      <c r="G32" s="91">
        <v>3000</v>
      </c>
      <c r="H32" s="90"/>
      <c r="I32" s="90"/>
      <c r="J32" s="90"/>
      <c r="K32" s="21"/>
    </row>
    <row r="33" ht="16.55" customHeight="1" spans="1:11">
      <c r="A33" s="57"/>
      <c r="B33" s="88" t="s">
        <v>124</v>
      </c>
      <c r="C33" s="88" t="s">
        <v>115</v>
      </c>
      <c r="D33" s="88" t="s">
        <v>116</v>
      </c>
      <c r="E33" s="91">
        <v>2000</v>
      </c>
      <c r="F33" s="90"/>
      <c r="G33" s="91">
        <v>2000</v>
      </c>
      <c r="H33" s="90"/>
      <c r="I33" s="90"/>
      <c r="J33" s="90"/>
      <c r="K33" s="21"/>
    </row>
    <row r="34" ht="16.55" customHeight="1" spans="1:11">
      <c r="A34" s="57"/>
      <c r="B34" s="88" t="s">
        <v>125</v>
      </c>
      <c r="C34" s="88" t="s">
        <v>115</v>
      </c>
      <c r="D34" s="88" t="s">
        <v>116</v>
      </c>
      <c r="E34" s="91">
        <v>2000</v>
      </c>
      <c r="F34" s="90"/>
      <c r="G34" s="91">
        <v>2000</v>
      </c>
      <c r="H34" s="90"/>
      <c r="I34" s="90"/>
      <c r="J34" s="90"/>
      <c r="K34" s="21"/>
    </row>
    <row r="35" ht="16.55" customHeight="1" spans="1:11">
      <c r="A35" s="57"/>
      <c r="B35" s="88" t="s">
        <v>126</v>
      </c>
      <c r="C35" s="88" t="s">
        <v>115</v>
      </c>
      <c r="D35" s="88" t="s">
        <v>116</v>
      </c>
      <c r="E35" s="91">
        <v>2000</v>
      </c>
      <c r="F35" s="90"/>
      <c r="G35" s="91">
        <v>2000</v>
      </c>
      <c r="H35" s="90"/>
      <c r="I35" s="90"/>
      <c r="J35" s="90"/>
      <c r="K35" s="21"/>
    </row>
    <row r="36" ht="16.55" customHeight="1" spans="1:11">
      <c r="A36" s="57"/>
      <c r="B36" s="88" t="s">
        <v>127</v>
      </c>
      <c r="C36" s="88" t="s">
        <v>115</v>
      </c>
      <c r="D36" s="88" t="s">
        <v>116</v>
      </c>
      <c r="E36" s="91">
        <v>2000</v>
      </c>
      <c r="F36" s="90"/>
      <c r="G36" s="91">
        <v>2000</v>
      </c>
      <c r="H36" s="90"/>
      <c r="I36" s="90"/>
      <c r="J36" s="90"/>
      <c r="K36" s="21"/>
    </row>
    <row r="37" ht="16.55" customHeight="1" spans="1:11">
      <c r="A37" s="57"/>
      <c r="B37" s="88" t="s">
        <v>128</v>
      </c>
      <c r="C37" s="88" t="s">
        <v>89</v>
      </c>
      <c r="D37" s="88" t="s">
        <v>129</v>
      </c>
      <c r="E37" s="91">
        <v>30000</v>
      </c>
      <c r="F37" s="90"/>
      <c r="G37" s="91">
        <v>30000</v>
      </c>
      <c r="H37" s="90"/>
      <c r="I37" s="90"/>
      <c r="J37" s="90"/>
      <c r="K37" s="21"/>
    </row>
    <row r="38" ht="16.55" customHeight="1" spans="1:11">
      <c r="A38" s="57"/>
      <c r="B38" s="88" t="s">
        <v>128</v>
      </c>
      <c r="C38" s="88" t="s">
        <v>115</v>
      </c>
      <c r="D38" s="88" t="s">
        <v>116</v>
      </c>
      <c r="E38" s="91">
        <v>5114.119802</v>
      </c>
      <c r="F38" s="90"/>
      <c r="G38" s="91">
        <v>5114.119802</v>
      </c>
      <c r="H38" s="90"/>
      <c r="I38" s="90"/>
      <c r="J38" s="90"/>
      <c r="K38" s="21"/>
    </row>
    <row r="39" ht="16.55" customHeight="1" spans="1:11">
      <c r="A39" s="57"/>
      <c r="B39" s="88" t="s">
        <v>130</v>
      </c>
      <c r="C39" s="88" t="s">
        <v>101</v>
      </c>
      <c r="D39" s="88" t="s">
        <v>131</v>
      </c>
      <c r="E39" s="89">
        <v>51.92714</v>
      </c>
      <c r="F39" s="90"/>
      <c r="G39" s="89">
        <v>51.92714</v>
      </c>
      <c r="H39" s="90"/>
      <c r="I39" s="90"/>
      <c r="J39" s="90"/>
      <c r="K39" s="21"/>
    </row>
    <row r="40" ht="16.55" customHeight="1" spans="1:11">
      <c r="A40" s="57"/>
      <c r="B40" s="88" t="s">
        <v>130</v>
      </c>
      <c r="C40" s="88" t="s">
        <v>101</v>
      </c>
      <c r="D40" s="88" t="s">
        <v>103</v>
      </c>
      <c r="E40" s="89">
        <v>65.88485</v>
      </c>
      <c r="F40" s="90"/>
      <c r="G40" s="89">
        <v>65.88485</v>
      </c>
      <c r="H40" s="90"/>
      <c r="I40" s="90"/>
      <c r="J40" s="90"/>
      <c r="K40" s="21"/>
    </row>
    <row r="41" ht="16.55" customHeight="1" spans="1:11">
      <c r="A41" s="57"/>
      <c r="B41" s="88" t="s">
        <v>130</v>
      </c>
      <c r="C41" s="88" t="s">
        <v>107</v>
      </c>
      <c r="D41" s="88" t="s">
        <v>132</v>
      </c>
      <c r="E41" s="89">
        <v>111.009248</v>
      </c>
      <c r="F41" s="90"/>
      <c r="G41" s="89">
        <v>111.009248</v>
      </c>
      <c r="H41" s="90"/>
      <c r="I41" s="90"/>
      <c r="J41" s="90"/>
      <c r="K41" s="21"/>
    </row>
    <row r="42" ht="16.55" customHeight="1" spans="1:11">
      <c r="A42" s="57"/>
      <c r="B42" s="88" t="s">
        <v>130</v>
      </c>
      <c r="C42" s="88" t="s">
        <v>109</v>
      </c>
      <c r="D42" s="88" t="s">
        <v>133</v>
      </c>
      <c r="E42" s="89">
        <v>195.84</v>
      </c>
      <c r="F42" s="90"/>
      <c r="G42" s="89">
        <v>195.84</v>
      </c>
      <c r="H42" s="90"/>
      <c r="I42" s="90"/>
      <c r="J42" s="90"/>
      <c r="K42" s="21"/>
    </row>
    <row r="43" ht="16.55" customHeight="1" spans="1:11">
      <c r="A43" s="57"/>
      <c r="B43" s="88" t="s">
        <v>130</v>
      </c>
      <c r="C43" s="88" t="s">
        <v>109</v>
      </c>
      <c r="D43" s="88" t="s">
        <v>110</v>
      </c>
      <c r="E43" s="91">
        <v>2456.362334</v>
      </c>
      <c r="F43" s="90"/>
      <c r="G43" s="91">
        <v>2456.362334</v>
      </c>
      <c r="H43" s="90"/>
      <c r="I43" s="90"/>
      <c r="J43" s="90"/>
      <c r="K43" s="21"/>
    </row>
    <row r="44" ht="16.55" customHeight="1" spans="1:11">
      <c r="A44" s="57"/>
      <c r="B44" s="88" t="s">
        <v>130</v>
      </c>
      <c r="C44" s="88" t="s">
        <v>134</v>
      </c>
      <c r="D44" s="88" t="s">
        <v>135</v>
      </c>
      <c r="E44" s="89">
        <v>76.11552</v>
      </c>
      <c r="F44" s="90"/>
      <c r="G44" s="89">
        <v>76.11552</v>
      </c>
      <c r="H44" s="90"/>
      <c r="I44" s="90"/>
      <c r="J44" s="90"/>
      <c r="K44" s="21"/>
    </row>
    <row r="45" ht="16.55" customHeight="1" spans="1:11">
      <c r="A45" s="57"/>
      <c r="B45" s="88" t="s">
        <v>130</v>
      </c>
      <c r="C45" s="88" t="s">
        <v>134</v>
      </c>
      <c r="D45" s="88" t="s">
        <v>136</v>
      </c>
      <c r="E45" s="89">
        <v>38.23218</v>
      </c>
      <c r="F45" s="90"/>
      <c r="G45" s="89">
        <v>38.23218</v>
      </c>
      <c r="H45" s="90"/>
      <c r="I45" s="90"/>
      <c r="J45" s="90"/>
      <c r="K45" s="21"/>
    </row>
    <row r="46" ht="16.55" customHeight="1" spans="1:11">
      <c r="A46" s="57"/>
      <c r="B46" s="88" t="s">
        <v>130</v>
      </c>
      <c r="C46" s="88" t="s">
        <v>137</v>
      </c>
      <c r="D46" s="88" t="s">
        <v>138</v>
      </c>
      <c r="E46" s="89">
        <v>30.675</v>
      </c>
      <c r="F46" s="90"/>
      <c r="G46" s="89">
        <v>30.675</v>
      </c>
      <c r="H46" s="90"/>
      <c r="I46" s="90"/>
      <c r="J46" s="90"/>
      <c r="K46" s="21"/>
    </row>
    <row r="47" ht="16.55" customHeight="1" spans="1:11">
      <c r="A47" s="57"/>
      <c r="B47" s="88" t="s">
        <v>130</v>
      </c>
      <c r="C47" s="88" t="s">
        <v>86</v>
      </c>
      <c r="D47" s="88" t="s">
        <v>87</v>
      </c>
      <c r="E47" s="89">
        <v>96.400012</v>
      </c>
      <c r="F47" s="90"/>
      <c r="G47" s="89">
        <v>96.400012</v>
      </c>
      <c r="H47" s="90"/>
      <c r="I47" s="90"/>
      <c r="J47" s="90"/>
      <c r="K47" s="21"/>
    </row>
    <row r="48" ht="16.55" customHeight="1" spans="1:11">
      <c r="A48" s="57"/>
      <c r="B48" s="88" t="s">
        <v>130</v>
      </c>
      <c r="C48" s="88" t="s">
        <v>139</v>
      </c>
      <c r="D48" s="88" t="s">
        <v>140</v>
      </c>
      <c r="E48" s="89">
        <v>17.98</v>
      </c>
      <c r="F48" s="90"/>
      <c r="G48" s="89">
        <v>17.98</v>
      </c>
      <c r="H48" s="90"/>
      <c r="I48" s="90"/>
      <c r="J48" s="90"/>
      <c r="K48" s="21"/>
    </row>
    <row r="49" ht="16.55" customHeight="1" spans="1:11">
      <c r="A49" s="57"/>
      <c r="B49" s="88" t="s">
        <v>130</v>
      </c>
      <c r="C49" s="88" t="s">
        <v>115</v>
      </c>
      <c r="D49" s="88" t="s">
        <v>116</v>
      </c>
      <c r="E49" s="91">
        <v>3000</v>
      </c>
      <c r="F49" s="90"/>
      <c r="G49" s="91">
        <v>3000</v>
      </c>
      <c r="H49" s="90"/>
      <c r="I49" s="90"/>
      <c r="J49" s="90"/>
      <c r="K49" s="21"/>
    </row>
    <row r="50" ht="16.25" customHeight="1" spans="1:11">
      <c r="A50" s="56"/>
      <c r="B50" s="32" t="s">
        <v>71</v>
      </c>
      <c r="C50" s="32"/>
      <c r="D50" s="32"/>
      <c r="E50" s="94">
        <f>SUM(E6:E49)</f>
        <v>66616.152083</v>
      </c>
      <c r="F50" s="94">
        <f>SUM(F6:F49)</f>
        <v>8192.124397</v>
      </c>
      <c r="G50" s="94">
        <f>SUM(G6:G49)</f>
        <v>58424.027686</v>
      </c>
      <c r="H50" s="86"/>
      <c r="I50" s="86"/>
      <c r="J50" s="86"/>
      <c r="K50" s="57"/>
    </row>
  </sheetData>
  <autoFilter ref="A5:K50">
    <extLst/>
  </autoFilter>
  <mergeCells count="10">
    <mergeCell ref="B2:J2"/>
    <mergeCell ref="B3:C3"/>
    <mergeCell ref="H4:J4"/>
    <mergeCell ref="A6:A49"/>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2"/>
  <sheetViews>
    <sheetView topLeftCell="E1" workbookViewId="0">
      <pane ySplit="5" topLeftCell="A73" activePane="bottomLeft" state="frozen"/>
      <selection/>
      <selection pane="bottomLeft" activeCell="H79" sqref="H79"/>
    </sheetView>
  </sheetViews>
  <sheetFormatPr defaultColWidth="10" defaultRowHeight="13.5"/>
  <cols>
    <col min="1" max="1" width="1.53333333333333" customWidth="1"/>
    <col min="2" max="2" width="28.2083333333333" customWidth="1"/>
    <col min="3" max="3" width="15.3833333333333" customWidth="1"/>
    <col min="4" max="4" width="35.9" customWidth="1"/>
    <col min="5" max="7" width="28.2083333333333" customWidth="1"/>
    <col min="8" max="9" width="13.975" customWidth="1"/>
    <col min="10" max="16" width="12.3083333333333" customWidth="1"/>
    <col min="17" max="17" width="1.53333333333333" customWidth="1"/>
    <col min="18" max="22" width="9.76666666666667" customWidth="1"/>
  </cols>
  <sheetData>
    <row r="1" ht="16.35" customHeight="1" spans="1:17">
      <c r="A1" s="36"/>
      <c r="B1" s="2"/>
      <c r="C1" s="26"/>
      <c r="D1" s="26"/>
      <c r="E1" s="26"/>
      <c r="F1" s="26"/>
      <c r="G1" s="26"/>
      <c r="H1" s="3"/>
      <c r="I1" s="3"/>
      <c r="J1" s="3"/>
      <c r="K1" s="3" t="s">
        <v>141</v>
      </c>
      <c r="L1" s="3"/>
      <c r="M1" s="3"/>
      <c r="N1" s="3"/>
      <c r="O1" s="3"/>
      <c r="P1" s="3"/>
      <c r="Q1" s="42"/>
    </row>
    <row r="2" ht="22.8" customHeight="1" spans="1:17">
      <c r="A2" s="37"/>
      <c r="B2" s="5" t="s">
        <v>142</v>
      </c>
      <c r="C2" s="5"/>
      <c r="D2" s="5"/>
      <c r="E2" s="5"/>
      <c r="F2" s="5"/>
      <c r="G2" s="5"/>
      <c r="H2" s="5"/>
      <c r="I2" s="5"/>
      <c r="J2" s="5"/>
      <c r="K2" s="5"/>
      <c r="L2" s="5"/>
      <c r="M2" s="5"/>
      <c r="N2" s="5"/>
      <c r="O2" s="5"/>
      <c r="P2" s="5"/>
      <c r="Q2" s="43"/>
    </row>
    <row r="3" ht="19.55" customHeight="1" spans="1:17">
      <c r="A3" s="37"/>
      <c r="B3" s="52"/>
      <c r="C3" s="52"/>
      <c r="D3" s="52"/>
      <c r="E3" s="38"/>
      <c r="F3" s="38"/>
      <c r="G3" s="38"/>
      <c r="H3" s="7"/>
      <c r="I3" s="7"/>
      <c r="J3" s="7"/>
      <c r="K3" s="7"/>
      <c r="L3" s="7"/>
      <c r="M3" s="7"/>
      <c r="N3" s="7"/>
      <c r="O3" s="16" t="s">
        <v>1</v>
      </c>
      <c r="P3" s="16"/>
      <c r="Q3" s="44"/>
    </row>
    <row r="4" ht="23" customHeight="1" spans="1:17">
      <c r="A4" s="39"/>
      <c r="B4" s="9" t="s">
        <v>143</v>
      </c>
      <c r="C4" s="9" t="s">
        <v>144</v>
      </c>
      <c r="D4" s="9" t="s">
        <v>145</v>
      </c>
      <c r="E4" s="9" t="s">
        <v>73</v>
      </c>
      <c r="F4" s="9" t="s">
        <v>74</v>
      </c>
      <c r="G4" s="9" t="s">
        <v>75</v>
      </c>
      <c r="H4" s="9" t="s">
        <v>51</v>
      </c>
      <c r="I4" s="9" t="s">
        <v>146</v>
      </c>
      <c r="J4" s="9"/>
      <c r="K4" s="9"/>
      <c r="L4" s="9" t="s">
        <v>147</v>
      </c>
      <c r="M4" s="9"/>
      <c r="N4" s="9"/>
      <c r="O4" s="9" t="s">
        <v>57</v>
      </c>
      <c r="P4" s="9" t="s">
        <v>63</v>
      </c>
      <c r="Q4" s="39"/>
    </row>
    <row r="5" ht="34.5" customHeight="1" spans="1:17">
      <c r="A5" s="39"/>
      <c r="B5" s="9"/>
      <c r="C5" s="9"/>
      <c r="D5" s="9"/>
      <c r="E5" s="9"/>
      <c r="F5" s="9"/>
      <c r="G5" s="9"/>
      <c r="H5" s="9"/>
      <c r="I5" s="9" t="s">
        <v>148</v>
      </c>
      <c r="J5" s="9" t="s">
        <v>149</v>
      </c>
      <c r="K5" s="9" t="s">
        <v>150</v>
      </c>
      <c r="L5" s="9" t="s">
        <v>148</v>
      </c>
      <c r="M5" s="9" t="s">
        <v>149</v>
      </c>
      <c r="N5" s="9" t="s">
        <v>150</v>
      </c>
      <c r="O5" s="9"/>
      <c r="P5" s="9"/>
      <c r="Q5" s="39"/>
    </row>
    <row r="6" ht="16.55" customHeight="1" spans="1:17">
      <c r="A6" s="37"/>
      <c r="B6" s="12" t="s">
        <v>151</v>
      </c>
      <c r="C6" s="12" t="s">
        <v>152</v>
      </c>
      <c r="D6" s="12" t="s">
        <v>153</v>
      </c>
      <c r="E6" s="12" t="s">
        <v>130</v>
      </c>
      <c r="F6" s="12" t="s">
        <v>109</v>
      </c>
      <c r="G6" s="12" t="s">
        <v>110</v>
      </c>
      <c r="H6" s="80">
        <v>70.56</v>
      </c>
      <c r="I6" s="80">
        <v>70.56</v>
      </c>
      <c r="J6" s="81"/>
      <c r="K6" s="81"/>
      <c r="L6" s="81"/>
      <c r="M6" s="81"/>
      <c r="N6" s="81"/>
      <c r="O6" s="81"/>
      <c r="P6" s="81"/>
      <c r="Q6" s="37"/>
    </row>
    <row r="7" ht="16.55" customHeight="1" spans="1:17">
      <c r="A7" s="37"/>
      <c r="B7" s="12" t="s">
        <v>151</v>
      </c>
      <c r="C7" s="12" t="s">
        <v>152</v>
      </c>
      <c r="D7" s="12" t="s">
        <v>154</v>
      </c>
      <c r="E7" s="12" t="s">
        <v>82</v>
      </c>
      <c r="F7" s="12" t="s">
        <v>83</v>
      </c>
      <c r="G7" s="12" t="s">
        <v>84</v>
      </c>
      <c r="H7" s="80">
        <v>3.05</v>
      </c>
      <c r="I7" s="80">
        <v>3.05</v>
      </c>
      <c r="J7" s="81"/>
      <c r="K7" s="81"/>
      <c r="L7" s="81"/>
      <c r="M7" s="81"/>
      <c r="N7" s="81"/>
      <c r="O7" s="81"/>
      <c r="P7" s="81"/>
      <c r="Q7" s="37"/>
    </row>
    <row r="8" ht="16.55" customHeight="1" spans="1:17">
      <c r="A8" s="37"/>
      <c r="B8" s="12" t="s">
        <v>151</v>
      </c>
      <c r="C8" s="12" t="s">
        <v>152</v>
      </c>
      <c r="D8" s="12" t="s">
        <v>154</v>
      </c>
      <c r="E8" s="12" t="s">
        <v>130</v>
      </c>
      <c r="F8" s="12" t="s">
        <v>107</v>
      </c>
      <c r="G8" s="12" t="s">
        <v>132</v>
      </c>
      <c r="H8" s="80">
        <v>0.984</v>
      </c>
      <c r="I8" s="80">
        <v>0.984</v>
      </c>
      <c r="J8" s="81"/>
      <c r="K8" s="81"/>
      <c r="L8" s="81"/>
      <c r="M8" s="81"/>
      <c r="N8" s="81"/>
      <c r="O8" s="81"/>
      <c r="P8" s="81"/>
      <c r="Q8" s="37"/>
    </row>
    <row r="9" ht="16.55" customHeight="1" spans="1:17">
      <c r="A9" s="37"/>
      <c r="B9" s="12" t="s">
        <v>151</v>
      </c>
      <c r="C9" s="12" t="s">
        <v>152</v>
      </c>
      <c r="D9" s="12" t="s">
        <v>155</v>
      </c>
      <c r="E9" s="12" t="s">
        <v>82</v>
      </c>
      <c r="F9" s="12" t="s">
        <v>83</v>
      </c>
      <c r="G9" s="12" t="s">
        <v>84</v>
      </c>
      <c r="H9" s="80">
        <v>12.375</v>
      </c>
      <c r="I9" s="80">
        <v>12.375</v>
      </c>
      <c r="J9" s="81"/>
      <c r="K9" s="81"/>
      <c r="L9" s="81"/>
      <c r="M9" s="81"/>
      <c r="N9" s="81"/>
      <c r="O9" s="81"/>
      <c r="P9" s="81"/>
      <c r="Q9" s="37"/>
    </row>
    <row r="10" ht="16.55" customHeight="1" spans="1:17">
      <c r="A10" s="37"/>
      <c r="B10" s="12" t="s">
        <v>151</v>
      </c>
      <c r="C10" s="12" t="s">
        <v>152</v>
      </c>
      <c r="D10" s="12" t="s">
        <v>155</v>
      </c>
      <c r="E10" s="12" t="s">
        <v>130</v>
      </c>
      <c r="F10" s="12" t="s">
        <v>101</v>
      </c>
      <c r="G10" s="12" t="s">
        <v>131</v>
      </c>
      <c r="H10" s="80">
        <v>0.4375</v>
      </c>
      <c r="I10" s="80">
        <v>0.4375</v>
      </c>
      <c r="J10" s="81"/>
      <c r="K10" s="81"/>
      <c r="L10" s="81"/>
      <c r="M10" s="81"/>
      <c r="N10" s="81"/>
      <c r="O10" s="81"/>
      <c r="P10" s="81"/>
      <c r="Q10" s="37"/>
    </row>
    <row r="11" ht="16.55" customHeight="1" spans="1:17">
      <c r="A11" s="37"/>
      <c r="B11" s="12" t="s">
        <v>151</v>
      </c>
      <c r="C11" s="12" t="s">
        <v>152</v>
      </c>
      <c r="D11" s="12" t="s">
        <v>155</v>
      </c>
      <c r="E11" s="12" t="s">
        <v>130</v>
      </c>
      <c r="F11" s="12" t="s">
        <v>86</v>
      </c>
      <c r="G11" s="12" t="s">
        <v>87</v>
      </c>
      <c r="H11" s="80">
        <v>2.8</v>
      </c>
      <c r="I11" s="80">
        <v>2.8</v>
      </c>
      <c r="J11" s="81"/>
      <c r="K11" s="81"/>
      <c r="L11" s="81"/>
      <c r="M11" s="81"/>
      <c r="N11" s="81"/>
      <c r="O11" s="81"/>
      <c r="P11" s="81"/>
      <c r="Q11" s="37"/>
    </row>
    <row r="12" ht="16.55" customHeight="1" spans="1:17">
      <c r="A12" s="37"/>
      <c r="B12" s="12" t="s">
        <v>151</v>
      </c>
      <c r="C12" s="12" t="s">
        <v>152</v>
      </c>
      <c r="D12" s="12" t="s">
        <v>156</v>
      </c>
      <c r="E12" s="12" t="s">
        <v>82</v>
      </c>
      <c r="F12" s="12" t="s">
        <v>83</v>
      </c>
      <c r="G12" s="12" t="s">
        <v>84</v>
      </c>
      <c r="H12" s="80">
        <v>3.49</v>
      </c>
      <c r="I12" s="80">
        <v>3.49</v>
      </c>
      <c r="J12" s="81"/>
      <c r="K12" s="81"/>
      <c r="L12" s="81"/>
      <c r="M12" s="81"/>
      <c r="N12" s="81"/>
      <c r="O12" s="81"/>
      <c r="P12" s="81"/>
      <c r="Q12" s="37"/>
    </row>
    <row r="13" ht="16.55" customHeight="1" spans="1:17">
      <c r="A13" s="37"/>
      <c r="B13" s="12" t="s">
        <v>151</v>
      </c>
      <c r="C13" s="12" t="s">
        <v>152</v>
      </c>
      <c r="D13" s="12" t="s">
        <v>156</v>
      </c>
      <c r="E13" s="12" t="s">
        <v>130</v>
      </c>
      <c r="F13" s="12" t="s">
        <v>101</v>
      </c>
      <c r="G13" s="12" t="s">
        <v>131</v>
      </c>
      <c r="H13" s="80">
        <v>0.877</v>
      </c>
      <c r="I13" s="80">
        <v>0.877</v>
      </c>
      <c r="J13" s="81"/>
      <c r="K13" s="81"/>
      <c r="L13" s="81"/>
      <c r="M13" s="81"/>
      <c r="N13" s="81"/>
      <c r="O13" s="81"/>
      <c r="P13" s="81"/>
      <c r="Q13" s="37"/>
    </row>
    <row r="14" ht="16.55" customHeight="1" spans="1:17">
      <c r="A14" s="37"/>
      <c r="B14" s="12" t="s">
        <v>151</v>
      </c>
      <c r="C14" s="12" t="s">
        <v>152</v>
      </c>
      <c r="D14" s="12" t="s">
        <v>156</v>
      </c>
      <c r="E14" s="12" t="s">
        <v>130</v>
      </c>
      <c r="F14" s="12" t="s">
        <v>107</v>
      </c>
      <c r="G14" s="12" t="s">
        <v>132</v>
      </c>
      <c r="H14" s="80">
        <v>3.99</v>
      </c>
      <c r="I14" s="80">
        <v>3.99</v>
      </c>
      <c r="J14" s="81"/>
      <c r="K14" s="81"/>
      <c r="L14" s="81"/>
      <c r="M14" s="81"/>
      <c r="N14" s="81"/>
      <c r="O14" s="81"/>
      <c r="P14" s="81"/>
      <c r="Q14" s="37"/>
    </row>
    <row r="15" ht="16.55" customHeight="1" spans="1:17">
      <c r="A15" s="37"/>
      <c r="B15" s="12" t="s">
        <v>151</v>
      </c>
      <c r="C15" s="12" t="s">
        <v>152</v>
      </c>
      <c r="D15" s="12" t="s">
        <v>156</v>
      </c>
      <c r="E15" s="12" t="s">
        <v>130</v>
      </c>
      <c r="F15" s="12" t="s">
        <v>109</v>
      </c>
      <c r="G15" s="12" t="s">
        <v>133</v>
      </c>
      <c r="H15" s="80">
        <v>42.45</v>
      </c>
      <c r="I15" s="80">
        <v>42.45</v>
      </c>
      <c r="J15" s="81"/>
      <c r="K15" s="81"/>
      <c r="L15" s="81"/>
      <c r="M15" s="81"/>
      <c r="N15" s="81"/>
      <c r="O15" s="81"/>
      <c r="P15" s="81"/>
      <c r="Q15" s="37"/>
    </row>
    <row r="16" ht="16.55" customHeight="1" spans="1:17">
      <c r="A16" s="37"/>
      <c r="B16" s="12" t="s">
        <v>151</v>
      </c>
      <c r="C16" s="12" t="s">
        <v>152</v>
      </c>
      <c r="D16" s="12" t="s">
        <v>157</v>
      </c>
      <c r="E16" s="12" t="s">
        <v>130</v>
      </c>
      <c r="F16" s="12" t="s">
        <v>109</v>
      </c>
      <c r="G16" s="12" t="s">
        <v>110</v>
      </c>
      <c r="H16" s="80">
        <v>8.79948</v>
      </c>
      <c r="I16" s="80">
        <v>8.79948</v>
      </c>
      <c r="J16" s="81"/>
      <c r="K16" s="81"/>
      <c r="L16" s="81"/>
      <c r="M16" s="81"/>
      <c r="N16" s="81"/>
      <c r="O16" s="81"/>
      <c r="P16" s="81"/>
      <c r="Q16" s="37"/>
    </row>
    <row r="17" ht="16.55" customHeight="1" spans="1:17">
      <c r="A17" s="37"/>
      <c r="B17" s="12" t="s">
        <v>151</v>
      </c>
      <c r="C17" s="12" t="s">
        <v>152</v>
      </c>
      <c r="D17" s="12" t="s">
        <v>158</v>
      </c>
      <c r="E17" s="12" t="s">
        <v>130</v>
      </c>
      <c r="F17" s="12" t="s">
        <v>101</v>
      </c>
      <c r="G17" s="12" t="s">
        <v>131</v>
      </c>
      <c r="H17" s="80">
        <v>2</v>
      </c>
      <c r="I17" s="80">
        <v>2</v>
      </c>
      <c r="J17" s="81"/>
      <c r="K17" s="81"/>
      <c r="L17" s="81"/>
      <c r="M17" s="81"/>
      <c r="N17" s="81"/>
      <c r="O17" s="81"/>
      <c r="P17" s="81"/>
      <c r="Q17" s="37"/>
    </row>
    <row r="18" ht="16.55" customHeight="1" spans="1:17">
      <c r="A18" s="37"/>
      <c r="B18" s="12" t="s">
        <v>151</v>
      </c>
      <c r="C18" s="12" t="s">
        <v>152</v>
      </c>
      <c r="D18" s="12" t="s">
        <v>158</v>
      </c>
      <c r="E18" s="12" t="s">
        <v>130</v>
      </c>
      <c r="F18" s="12" t="s">
        <v>107</v>
      </c>
      <c r="G18" s="12" t="s">
        <v>132</v>
      </c>
      <c r="H18" s="80">
        <v>13.68</v>
      </c>
      <c r="I18" s="80">
        <v>13.68</v>
      </c>
      <c r="J18" s="81"/>
      <c r="K18" s="81"/>
      <c r="L18" s="81"/>
      <c r="M18" s="81"/>
      <c r="N18" s="81"/>
      <c r="O18" s="81"/>
      <c r="P18" s="81"/>
      <c r="Q18" s="37"/>
    </row>
    <row r="19" ht="16.55" customHeight="1" spans="1:17">
      <c r="A19" s="37"/>
      <c r="B19" s="12" t="s">
        <v>151</v>
      </c>
      <c r="C19" s="12" t="s">
        <v>152</v>
      </c>
      <c r="D19" s="12" t="s">
        <v>158</v>
      </c>
      <c r="E19" s="12" t="s">
        <v>130</v>
      </c>
      <c r="F19" s="12" t="s">
        <v>109</v>
      </c>
      <c r="G19" s="12" t="s">
        <v>133</v>
      </c>
      <c r="H19" s="80">
        <v>11.52</v>
      </c>
      <c r="I19" s="80">
        <v>11.52</v>
      </c>
      <c r="J19" s="81"/>
      <c r="K19" s="81"/>
      <c r="L19" s="81"/>
      <c r="M19" s="81"/>
      <c r="N19" s="81"/>
      <c r="O19" s="81"/>
      <c r="P19" s="81"/>
      <c r="Q19" s="37"/>
    </row>
    <row r="20" ht="16.55" customHeight="1" spans="1:17">
      <c r="A20" s="37"/>
      <c r="B20" s="12" t="s">
        <v>151</v>
      </c>
      <c r="C20" s="12" t="s">
        <v>152</v>
      </c>
      <c r="D20" s="12" t="s">
        <v>158</v>
      </c>
      <c r="E20" s="12" t="s">
        <v>130</v>
      </c>
      <c r="F20" s="12" t="s">
        <v>109</v>
      </c>
      <c r="G20" s="12" t="s">
        <v>110</v>
      </c>
      <c r="H20" s="80">
        <v>14.96</v>
      </c>
      <c r="I20" s="80">
        <v>14.96</v>
      </c>
      <c r="J20" s="81"/>
      <c r="K20" s="81"/>
      <c r="L20" s="81"/>
      <c r="M20" s="81"/>
      <c r="N20" s="81"/>
      <c r="O20" s="81"/>
      <c r="P20" s="81"/>
      <c r="Q20" s="37"/>
    </row>
    <row r="21" ht="16.55" customHeight="1" spans="1:17">
      <c r="A21" s="37"/>
      <c r="B21" s="12" t="s">
        <v>151</v>
      </c>
      <c r="C21" s="12" t="s">
        <v>152</v>
      </c>
      <c r="D21" s="12" t="s">
        <v>159</v>
      </c>
      <c r="E21" s="12" t="s">
        <v>130</v>
      </c>
      <c r="F21" s="12" t="s">
        <v>86</v>
      </c>
      <c r="G21" s="12" t="s">
        <v>87</v>
      </c>
      <c r="H21" s="80">
        <v>49.6</v>
      </c>
      <c r="I21" s="80">
        <v>49.6</v>
      </c>
      <c r="J21" s="81"/>
      <c r="K21" s="81"/>
      <c r="L21" s="81"/>
      <c r="M21" s="81"/>
      <c r="N21" s="81"/>
      <c r="O21" s="81"/>
      <c r="P21" s="81"/>
      <c r="Q21" s="37"/>
    </row>
    <row r="22" ht="16.55" customHeight="1" spans="1:17">
      <c r="A22" s="37"/>
      <c r="B22" s="12" t="s">
        <v>151</v>
      </c>
      <c r="C22" s="12" t="s">
        <v>152</v>
      </c>
      <c r="D22" s="12" t="s">
        <v>160</v>
      </c>
      <c r="E22" s="12" t="s">
        <v>130</v>
      </c>
      <c r="F22" s="12" t="s">
        <v>101</v>
      </c>
      <c r="G22" s="12" t="s">
        <v>131</v>
      </c>
      <c r="H22" s="80">
        <v>1.8</v>
      </c>
      <c r="I22" s="80">
        <v>1.8</v>
      </c>
      <c r="J22" s="81"/>
      <c r="K22" s="81"/>
      <c r="L22" s="81"/>
      <c r="M22" s="81"/>
      <c r="N22" s="81"/>
      <c r="O22" s="81"/>
      <c r="P22" s="81"/>
      <c r="Q22" s="37"/>
    </row>
    <row r="23" ht="16.55" customHeight="1" spans="1:17">
      <c r="A23" s="37"/>
      <c r="B23" s="12" t="s">
        <v>151</v>
      </c>
      <c r="C23" s="12" t="s">
        <v>152</v>
      </c>
      <c r="D23" s="12" t="s">
        <v>160</v>
      </c>
      <c r="E23" s="12" t="s">
        <v>130</v>
      </c>
      <c r="F23" s="12" t="s">
        <v>107</v>
      </c>
      <c r="G23" s="12" t="s">
        <v>132</v>
      </c>
      <c r="H23" s="80">
        <v>1.344</v>
      </c>
      <c r="I23" s="80">
        <v>1.344</v>
      </c>
      <c r="J23" s="81"/>
      <c r="K23" s="81"/>
      <c r="L23" s="81"/>
      <c r="M23" s="81"/>
      <c r="N23" s="81"/>
      <c r="O23" s="81"/>
      <c r="P23" s="81"/>
      <c r="Q23" s="37"/>
    </row>
    <row r="24" ht="16.55" customHeight="1" spans="1:17">
      <c r="A24" s="37"/>
      <c r="B24" s="12" t="s">
        <v>151</v>
      </c>
      <c r="C24" s="12" t="s">
        <v>152</v>
      </c>
      <c r="D24" s="12" t="s">
        <v>160</v>
      </c>
      <c r="E24" s="12" t="s">
        <v>130</v>
      </c>
      <c r="F24" s="12" t="s">
        <v>109</v>
      </c>
      <c r="G24" s="12" t="s">
        <v>133</v>
      </c>
      <c r="H24" s="80">
        <v>12</v>
      </c>
      <c r="I24" s="80">
        <v>12</v>
      </c>
      <c r="J24" s="81"/>
      <c r="K24" s="81"/>
      <c r="L24" s="81"/>
      <c r="M24" s="81"/>
      <c r="N24" s="81"/>
      <c r="O24" s="81"/>
      <c r="P24" s="81"/>
      <c r="Q24" s="37"/>
    </row>
    <row r="25" ht="16.55" customHeight="1" spans="1:17">
      <c r="A25" s="37"/>
      <c r="B25" s="12" t="s">
        <v>151</v>
      </c>
      <c r="C25" s="12" t="s">
        <v>152</v>
      </c>
      <c r="D25" s="12" t="s">
        <v>160</v>
      </c>
      <c r="E25" s="12" t="s">
        <v>130</v>
      </c>
      <c r="F25" s="12" t="s">
        <v>109</v>
      </c>
      <c r="G25" s="12" t="s">
        <v>110</v>
      </c>
      <c r="H25" s="80">
        <v>39.162996</v>
      </c>
      <c r="I25" s="80">
        <v>39.162996</v>
      </c>
      <c r="J25" s="81"/>
      <c r="K25" s="81"/>
      <c r="L25" s="81"/>
      <c r="M25" s="81"/>
      <c r="N25" s="81"/>
      <c r="O25" s="81"/>
      <c r="P25" s="81"/>
      <c r="Q25" s="37"/>
    </row>
    <row r="26" ht="16.55" customHeight="1" spans="1:17">
      <c r="A26" s="37"/>
      <c r="B26" s="12" t="s">
        <v>151</v>
      </c>
      <c r="C26" s="12" t="s">
        <v>152</v>
      </c>
      <c r="D26" s="12" t="s">
        <v>161</v>
      </c>
      <c r="E26" s="12" t="s">
        <v>130</v>
      </c>
      <c r="F26" s="12" t="s">
        <v>109</v>
      </c>
      <c r="G26" s="12" t="s">
        <v>133</v>
      </c>
      <c r="H26" s="80">
        <v>9.65</v>
      </c>
      <c r="I26" s="80">
        <v>9.65</v>
      </c>
      <c r="J26" s="81"/>
      <c r="K26" s="81"/>
      <c r="L26" s="81"/>
      <c r="M26" s="81"/>
      <c r="N26" s="81"/>
      <c r="O26" s="81"/>
      <c r="P26" s="81"/>
      <c r="Q26" s="37"/>
    </row>
    <row r="27" ht="16.55" customHeight="1" spans="1:17">
      <c r="A27" s="37"/>
      <c r="B27" s="12" t="s">
        <v>151</v>
      </c>
      <c r="C27" s="12" t="s">
        <v>152</v>
      </c>
      <c r="D27" s="12" t="s">
        <v>161</v>
      </c>
      <c r="E27" s="12" t="s">
        <v>130</v>
      </c>
      <c r="F27" s="12" t="s">
        <v>109</v>
      </c>
      <c r="G27" s="12" t="s">
        <v>110</v>
      </c>
      <c r="H27" s="80">
        <v>14.715432</v>
      </c>
      <c r="I27" s="80">
        <v>14.715432</v>
      </c>
      <c r="J27" s="81"/>
      <c r="K27" s="81"/>
      <c r="L27" s="81"/>
      <c r="M27" s="81"/>
      <c r="N27" s="81"/>
      <c r="O27" s="81"/>
      <c r="P27" s="81"/>
      <c r="Q27" s="37"/>
    </row>
    <row r="28" ht="16.55" customHeight="1" spans="1:17">
      <c r="A28" s="37"/>
      <c r="B28" s="12" t="s">
        <v>151</v>
      </c>
      <c r="C28" s="12" t="s">
        <v>152</v>
      </c>
      <c r="D28" s="12" t="s">
        <v>162</v>
      </c>
      <c r="E28" s="12" t="s">
        <v>82</v>
      </c>
      <c r="F28" s="12" t="s">
        <v>83</v>
      </c>
      <c r="G28" s="12" t="s">
        <v>84</v>
      </c>
      <c r="H28" s="80">
        <v>14.593</v>
      </c>
      <c r="I28" s="80">
        <v>14.593</v>
      </c>
      <c r="J28" s="81"/>
      <c r="K28" s="81"/>
      <c r="L28" s="81"/>
      <c r="M28" s="81"/>
      <c r="N28" s="81"/>
      <c r="O28" s="81"/>
      <c r="P28" s="81"/>
      <c r="Q28" s="37"/>
    </row>
    <row r="29" ht="16.55" customHeight="1" spans="1:17">
      <c r="A29" s="37"/>
      <c r="B29" s="12" t="s">
        <v>151</v>
      </c>
      <c r="C29" s="12" t="s">
        <v>152</v>
      </c>
      <c r="D29" s="12" t="s">
        <v>162</v>
      </c>
      <c r="E29" s="12" t="s">
        <v>130</v>
      </c>
      <c r="F29" s="12" t="s">
        <v>109</v>
      </c>
      <c r="G29" s="12" t="s">
        <v>110</v>
      </c>
      <c r="H29" s="80">
        <v>65.508477</v>
      </c>
      <c r="I29" s="80">
        <v>65.508477</v>
      </c>
      <c r="J29" s="81"/>
      <c r="K29" s="81"/>
      <c r="L29" s="81"/>
      <c r="M29" s="81"/>
      <c r="N29" s="81"/>
      <c r="O29" s="81"/>
      <c r="P29" s="81"/>
      <c r="Q29" s="37"/>
    </row>
    <row r="30" ht="16.55" customHeight="1" spans="1:17">
      <c r="A30" s="37"/>
      <c r="B30" s="12" t="s">
        <v>151</v>
      </c>
      <c r="C30" s="12" t="s">
        <v>152</v>
      </c>
      <c r="D30" s="12" t="s">
        <v>163</v>
      </c>
      <c r="E30" s="12" t="s">
        <v>130</v>
      </c>
      <c r="F30" s="12" t="s">
        <v>109</v>
      </c>
      <c r="G30" s="12" t="s">
        <v>110</v>
      </c>
      <c r="H30" s="80">
        <v>35</v>
      </c>
      <c r="I30" s="80">
        <v>35</v>
      </c>
      <c r="J30" s="81"/>
      <c r="K30" s="81"/>
      <c r="L30" s="81"/>
      <c r="M30" s="81"/>
      <c r="N30" s="81"/>
      <c r="O30" s="81"/>
      <c r="P30" s="81"/>
      <c r="Q30" s="37"/>
    </row>
    <row r="31" ht="16.55" customHeight="1" spans="1:17">
      <c r="A31" s="37"/>
      <c r="B31" s="12" t="s">
        <v>151</v>
      </c>
      <c r="C31" s="12" t="s">
        <v>152</v>
      </c>
      <c r="D31" s="12" t="s">
        <v>164</v>
      </c>
      <c r="E31" s="12" t="s">
        <v>82</v>
      </c>
      <c r="F31" s="12" t="s">
        <v>83</v>
      </c>
      <c r="G31" s="12" t="s">
        <v>84</v>
      </c>
      <c r="H31" s="80">
        <v>18.2875</v>
      </c>
      <c r="I31" s="80">
        <v>18.2875</v>
      </c>
      <c r="J31" s="81"/>
      <c r="K31" s="81"/>
      <c r="L31" s="81"/>
      <c r="M31" s="81"/>
      <c r="N31" s="81"/>
      <c r="O31" s="81"/>
      <c r="P31" s="81"/>
      <c r="Q31" s="37"/>
    </row>
    <row r="32" ht="16.55" customHeight="1" spans="1:17">
      <c r="A32" s="37"/>
      <c r="B32" s="12" t="s">
        <v>151</v>
      </c>
      <c r="C32" s="12" t="s">
        <v>152</v>
      </c>
      <c r="D32" s="12" t="s">
        <v>164</v>
      </c>
      <c r="E32" s="12" t="s">
        <v>130</v>
      </c>
      <c r="F32" s="12" t="s">
        <v>101</v>
      </c>
      <c r="G32" s="12" t="s">
        <v>131</v>
      </c>
      <c r="H32" s="80">
        <v>0.9</v>
      </c>
      <c r="I32" s="80">
        <v>0.9</v>
      </c>
      <c r="J32" s="81"/>
      <c r="K32" s="81"/>
      <c r="L32" s="81"/>
      <c r="M32" s="81"/>
      <c r="N32" s="81"/>
      <c r="O32" s="81"/>
      <c r="P32" s="81"/>
      <c r="Q32" s="37"/>
    </row>
    <row r="33" ht="16.55" customHeight="1" spans="1:17">
      <c r="A33" s="37"/>
      <c r="B33" s="12" t="s">
        <v>151</v>
      </c>
      <c r="C33" s="12" t="s">
        <v>152</v>
      </c>
      <c r="D33" s="12" t="s">
        <v>164</v>
      </c>
      <c r="E33" s="12" t="s">
        <v>130</v>
      </c>
      <c r="F33" s="12" t="s">
        <v>101</v>
      </c>
      <c r="G33" s="12" t="s">
        <v>103</v>
      </c>
      <c r="H33" s="80">
        <v>10.292</v>
      </c>
      <c r="I33" s="80">
        <v>10.292</v>
      </c>
      <c r="J33" s="81"/>
      <c r="K33" s="81"/>
      <c r="L33" s="81"/>
      <c r="M33" s="81"/>
      <c r="N33" s="81"/>
      <c r="O33" s="81"/>
      <c r="P33" s="81"/>
      <c r="Q33" s="37"/>
    </row>
    <row r="34" ht="16.55" customHeight="1" spans="1:17">
      <c r="A34" s="37"/>
      <c r="B34" s="12" t="s">
        <v>151</v>
      </c>
      <c r="C34" s="12" t="s">
        <v>152</v>
      </c>
      <c r="D34" s="12" t="s">
        <v>164</v>
      </c>
      <c r="E34" s="12" t="s">
        <v>130</v>
      </c>
      <c r="F34" s="12" t="s">
        <v>107</v>
      </c>
      <c r="G34" s="12" t="s">
        <v>132</v>
      </c>
      <c r="H34" s="80">
        <v>3.61</v>
      </c>
      <c r="I34" s="80">
        <v>3.61</v>
      </c>
      <c r="J34" s="81"/>
      <c r="K34" s="81"/>
      <c r="L34" s="81"/>
      <c r="M34" s="81"/>
      <c r="N34" s="81"/>
      <c r="O34" s="81"/>
      <c r="P34" s="81"/>
      <c r="Q34" s="37"/>
    </row>
    <row r="35" ht="16.55" customHeight="1" spans="1:17">
      <c r="A35" s="37"/>
      <c r="B35" s="12" t="s">
        <v>151</v>
      </c>
      <c r="C35" s="12" t="s">
        <v>152</v>
      </c>
      <c r="D35" s="12" t="s">
        <v>164</v>
      </c>
      <c r="E35" s="12" t="s">
        <v>130</v>
      </c>
      <c r="F35" s="12" t="s">
        <v>109</v>
      </c>
      <c r="G35" s="12" t="s">
        <v>133</v>
      </c>
      <c r="H35" s="80">
        <v>10</v>
      </c>
      <c r="I35" s="80">
        <v>10</v>
      </c>
      <c r="J35" s="81"/>
      <c r="K35" s="81"/>
      <c r="L35" s="81"/>
      <c r="M35" s="81"/>
      <c r="N35" s="81"/>
      <c r="O35" s="81"/>
      <c r="P35" s="81"/>
      <c r="Q35" s="37"/>
    </row>
    <row r="36" ht="16.55" customHeight="1" spans="1:17">
      <c r="A36" s="37"/>
      <c r="B36" s="12" t="s">
        <v>151</v>
      </c>
      <c r="C36" s="12" t="s">
        <v>152</v>
      </c>
      <c r="D36" s="12" t="s">
        <v>164</v>
      </c>
      <c r="E36" s="12" t="s">
        <v>130</v>
      </c>
      <c r="F36" s="12" t="s">
        <v>109</v>
      </c>
      <c r="G36" s="12" t="s">
        <v>110</v>
      </c>
      <c r="H36" s="80">
        <v>49.658</v>
      </c>
      <c r="I36" s="80">
        <v>49.658</v>
      </c>
      <c r="J36" s="81"/>
      <c r="K36" s="81"/>
      <c r="L36" s="81"/>
      <c r="M36" s="81"/>
      <c r="N36" s="81"/>
      <c r="O36" s="81"/>
      <c r="P36" s="81"/>
      <c r="Q36" s="37"/>
    </row>
    <row r="37" ht="16.55" customHeight="1" spans="1:17">
      <c r="A37" s="37"/>
      <c r="B37" s="12" t="s">
        <v>151</v>
      </c>
      <c r="C37" s="12" t="s">
        <v>152</v>
      </c>
      <c r="D37" s="12" t="s">
        <v>165</v>
      </c>
      <c r="E37" s="12" t="s">
        <v>130</v>
      </c>
      <c r="F37" s="12" t="s">
        <v>109</v>
      </c>
      <c r="G37" s="12" t="s">
        <v>110</v>
      </c>
      <c r="H37" s="80">
        <v>100.3</v>
      </c>
      <c r="I37" s="80">
        <v>100.3</v>
      </c>
      <c r="J37" s="81"/>
      <c r="K37" s="81"/>
      <c r="L37" s="81"/>
      <c r="M37" s="81"/>
      <c r="N37" s="81"/>
      <c r="O37" s="81"/>
      <c r="P37" s="81"/>
      <c r="Q37" s="37"/>
    </row>
    <row r="38" ht="16.55" customHeight="1" spans="1:17">
      <c r="A38" s="37"/>
      <c r="B38" s="12" t="s">
        <v>151</v>
      </c>
      <c r="C38" s="12" t="s">
        <v>152</v>
      </c>
      <c r="D38" s="12" t="s">
        <v>166</v>
      </c>
      <c r="E38" s="12" t="s">
        <v>82</v>
      </c>
      <c r="F38" s="12" t="s">
        <v>83</v>
      </c>
      <c r="G38" s="12" t="s">
        <v>84</v>
      </c>
      <c r="H38" s="80">
        <v>6.98</v>
      </c>
      <c r="I38" s="80">
        <v>6.98</v>
      </c>
      <c r="J38" s="81"/>
      <c r="K38" s="81"/>
      <c r="L38" s="81"/>
      <c r="M38" s="81"/>
      <c r="N38" s="81"/>
      <c r="O38" s="81"/>
      <c r="P38" s="81"/>
      <c r="Q38" s="37"/>
    </row>
    <row r="39" ht="16.55" customHeight="1" spans="1:17">
      <c r="A39" s="37"/>
      <c r="B39" s="12" t="s">
        <v>151</v>
      </c>
      <c r="C39" s="12" t="s">
        <v>152</v>
      </c>
      <c r="D39" s="12" t="s">
        <v>166</v>
      </c>
      <c r="E39" s="12" t="s">
        <v>130</v>
      </c>
      <c r="F39" s="12" t="s">
        <v>101</v>
      </c>
      <c r="G39" s="12" t="s">
        <v>131</v>
      </c>
      <c r="H39" s="80">
        <v>3.24</v>
      </c>
      <c r="I39" s="80">
        <v>3.24</v>
      </c>
      <c r="J39" s="81"/>
      <c r="K39" s="81"/>
      <c r="L39" s="81"/>
      <c r="M39" s="81"/>
      <c r="N39" s="81"/>
      <c r="O39" s="81"/>
      <c r="P39" s="81"/>
      <c r="Q39" s="37"/>
    </row>
    <row r="40" ht="16.55" customHeight="1" spans="1:17">
      <c r="A40" s="37"/>
      <c r="B40" s="12" t="s">
        <v>151</v>
      </c>
      <c r="C40" s="12" t="s">
        <v>152</v>
      </c>
      <c r="D40" s="12" t="s">
        <v>166</v>
      </c>
      <c r="E40" s="12" t="s">
        <v>130</v>
      </c>
      <c r="F40" s="12" t="s">
        <v>107</v>
      </c>
      <c r="G40" s="12" t="s">
        <v>132</v>
      </c>
      <c r="H40" s="80">
        <v>3.99</v>
      </c>
      <c r="I40" s="80">
        <v>3.99</v>
      </c>
      <c r="J40" s="81"/>
      <c r="K40" s="81"/>
      <c r="L40" s="81"/>
      <c r="M40" s="81"/>
      <c r="N40" s="81"/>
      <c r="O40" s="81"/>
      <c r="P40" s="81"/>
      <c r="Q40" s="37"/>
    </row>
    <row r="41" ht="16.55" customHeight="1" spans="1:17">
      <c r="A41" s="37"/>
      <c r="B41" s="12" t="s">
        <v>151</v>
      </c>
      <c r="C41" s="12" t="s">
        <v>152</v>
      </c>
      <c r="D41" s="12" t="s">
        <v>166</v>
      </c>
      <c r="E41" s="12" t="s">
        <v>130</v>
      </c>
      <c r="F41" s="12" t="s">
        <v>109</v>
      </c>
      <c r="G41" s="12" t="s">
        <v>133</v>
      </c>
      <c r="H41" s="80">
        <v>81.05</v>
      </c>
      <c r="I41" s="80">
        <v>81.05</v>
      </c>
      <c r="J41" s="81"/>
      <c r="K41" s="81"/>
      <c r="L41" s="81"/>
      <c r="M41" s="81"/>
      <c r="N41" s="81"/>
      <c r="O41" s="81"/>
      <c r="P41" s="81"/>
      <c r="Q41" s="37"/>
    </row>
    <row r="42" ht="16.55" customHeight="1" spans="1:17">
      <c r="A42" s="37"/>
      <c r="B42" s="12" t="s">
        <v>151</v>
      </c>
      <c r="C42" s="12" t="s">
        <v>152</v>
      </c>
      <c r="D42" s="12" t="s">
        <v>167</v>
      </c>
      <c r="E42" s="12" t="s">
        <v>82</v>
      </c>
      <c r="F42" s="12" t="s">
        <v>83</v>
      </c>
      <c r="G42" s="12" t="s">
        <v>84</v>
      </c>
      <c r="H42" s="80">
        <v>6.745</v>
      </c>
      <c r="I42" s="80">
        <v>6.745</v>
      </c>
      <c r="J42" s="81"/>
      <c r="K42" s="81"/>
      <c r="L42" s="81"/>
      <c r="M42" s="81"/>
      <c r="N42" s="81"/>
      <c r="O42" s="81"/>
      <c r="P42" s="81"/>
      <c r="Q42" s="37"/>
    </row>
    <row r="43" ht="16.55" customHeight="1" spans="1:17">
      <c r="A43" s="37"/>
      <c r="B43" s="12" t="s">
        <v>151</v>
      </c>
      <c r="C43" s="12" t="s">
        <v>152</v>
      </c>
      <c r="D43" s="12" t="s">
        <v>167</v>
      </c>
      <c r="E43" s="12" t="s">
        <v>130</v>
      </c>
      <c r="F43" s="12" t="s">
        <v>107</v>
      </c>
      <c r="G43" s="12" t="s">
        <v>132</v>
      </c>
      <c r="H43" s="80">
        <v>2.28</v>
      </c>
      <c r="I43" s="80">
        <v>2.28</v>
      </c>
      <c r="J43" s="81"/>
      <c r="K43" s="81"/>
      <c r="L43" s="81"/>
      <c r="M43" s="81"/>
      <c r="N43" s="81"/>
      <c r="O43" s="81"/>
      <c r="P43" s="81"/>
      <c r="Q43" s="37"/>
    </row>
    <row r="44" ht="16.55" customHeight="1" spans="1:17">
      <c r="A44" s="37"/>
      <c r="B44" s="12" t="s">
        <v>151</v>
      </c>
      <c r="C44" s="12" t="s">
        <v>152</v>
      </c>
      <c r="D44" s="12" t="s">
        <v>167</v>
      </c>
      <c r="E44" s="12" t="s">
        <v>130</v>
      </c>
      <c r="F44" s="12" t="s">
        <v>109</v>
      </c>
      <c r="G44" s="12" t="s">
        <v>133</v>
      </c>
      <c r="H44" s="80">
        <v>7.5</v>
      </c>
      <c r="I44" s="80">
        <v>7.5</v>
      </c>
      <c r="J44" s="81"/>
      <c r="K44" s="81"/>
      <c r="L44" s="81"/>
      <c r="M44" s="81"/>
      <c r="N44" s="81"/>
      <c r="O44" s="81"/>
      <c r="P44" s="81"/>
      <c r="Q44" s="37"/>
    </row>
    <row r="45" ht="16.55" customHeight="1" spans="1:17">
      <c r="A45" s="37"/>
      <c r="B45" s="12" t="s">
        <v>151</v>
      </c>
      <c r="C45" s="12" t="s">
        <v>152</v>
      </c>
      <c r="D45" s="12" t="s">
        <v>167</v>
      </c>
      <c r="E45" s="12" t="s">
        <v>130</v>
      </c>
      <c r="F45" s="12" t="s">
        <v>109</v>
      </c>
      <c r="G45" s="12" t="s">
        <v>110</v>
      </c>
      <c r="H45" s="80">
        <v>231.792</v>
      </c>
      <c r="I45" s="80">
        <v>231.792</v>
      </c>
      <c r="J45" s="81"/>
      <c r="K45" s="81"/>
      <c r="L45" s="81"/>
      <c r="M45" s="81"/>
      <c r="N45" s="81"/>
      <c r="O45" s="81"/>
      <c r="P45" s="81"/>
      <c r="Q45" s="37"/>
    </row>
    <row r="46" ht="16.55" customHeight="1" spans="1:17">
      <c r="A46" s="37"/>
      <c r="B46" s="12" t="s">
        <v>151</v>
      </c>
      <c r="C46" s="12" t="s">
        <v>152</v>
      </c>
      <c r="D46" s="12" t="s">
        <v>168</v>
      </c>
      <c r="E46" s="12" t="s">
        <v>82</v>
      </c>
      <c r="F46" s="12" t="s">
        <v>83</v>
      </c>
      <c r="G46" s="12" t="s">
        <v>84</v>
      </c>
      <c r="H46" s="80">
        <v>9.4516</v>
      </c>
      <c r="I46" s="80">
        <v>9.4516</v>
      </c>
      <c r="J46" s="81"/>
      <c r="K46" s="81"/>
      <c r="L46" s="81"/>
      <c r="M46" s="81"/>
      <c r="N46" s="81"/>
      <c r="O46" s="81"/>
      <c r="P46" s="81"/>
      <c r="Q46" s="37"/>
    </row>
    <row r="47" ht="16.55" customHeight="1" spans="1:17">
      <c r="A47" s="37"/>
      <c r="B47" s="12" t="s">
        <v>151</v>
      </c>
      <c r="C47" s="12" t="s">
        <v>152</v>
      </c>
      <c r="D47" s="12" t="s">
        <v>168</v>
      </c>
      <c r="E47" s="12" t="s">
        <v>130</v>
      </c>
      <c r="F47" s="12" t="s">
        <v>101</v>
      </c>
      <c r="G47" s="12" t="s">
        <v>131</v>
      </c>
      <c r="H47" s="80">
        <v>4.5</v>
      </c>
      <c r="I47" s="80">
        <v>4.5</v>
      </c>
      <c r="J47" s="81"/>
      <c r="K47" s="81"/>
      <c r="L47" s="81"/>
      <c r="M47" s="81"/>
      <c r="N47" s="81"/>
      <c r="O47" s="81"/>
      <c r="P47" s="81"/>
      <c r="Q47" s="37"/>
    </row>
    <row r="48" ht="16.55" customHeight="1" spans="1:17">
      <c r="A48" s="37"/>
      <c r="B48" s="12" t="s">
        <v>151</v>
      </c>
      <c r="C48" s="12" t="s">
        <v>152</v>
      </c>
      <c r="D48" s="12" t="s">
        <v>168</v>
      </c>
      <c r="E48" s="12" t="s">
        <v>130</v>
      </c>
      <c r="F48" s="12" t="s">
        <v>107</v>
      </c>
      <c r="G48" s="12" t="s">
        <v>132</v>
      </c>
      <c r="H48" s="80">
        <v>1.996614</v>
      </c>
      <c r="I48" s="80">
        <v>1.996614</v>
      </c>
      <c r="J48" s="81"/>
      <c r="K48" s="81"/>
      <c r="L48" s="81"/>
      <c r="M48" s="81"/>
      <c r="N48" s="81"/>
      <c r="O48" s="81"/>
      <c r="P48" s="81"/>
      <c r="Q48" s="37"/>
    </row>
    <row r="49" ht="16.55" customHeight="1" spans="1:17">
      <c r="A49" s="37"/>
      <c r="B49" s="12" t="s">
        <v>151</v>
      </c>
      <c r="C49" s="12" t="s">
        <v>152</v>
      </c>
      <c r="D49" s="12" t="s">
        <v>168</v>
      </c>
      <c r="E49" s="12" t="s">
        <v>130</v>
      </c>
      <c r="F49" s="12" t="s">
        <v>109</v>
      </c>
      <c r="G49" s="12" t="s">
        <v>133</v>
      </c>
      <c r="H49" s="80">
        <v>7.8</v>
      </c>
      <c r="I49" s="80">
        <v>7.8</v>
      </c>
      <c r="J49" s="81"/>
      <c r="K49" s="81"/>
      <c r="L49" s="81"/>
      <c r="M49" s="81"/>
      <c r="N49" s="81"/>
      <c r="O49" s="81"/>
      <c r="P49" s="81"/>
      <c r="Q49" s="37"/>
    </row>
    <row r="50" ht="16.55" customHeight="1" spans="1:17">
      <c r="A50" s="37"/>
      <c r="B50" s="12" t="s">
        <v>151</v>
      </c>
      <c r="C50" s="12" t="s">
        <v>152</v>
      </c>
      <c r="D50" s="12" t="s">
        <v>168</v>
      </c>
      <c r="E50" s="12" t="s">
        <v>130</v>
      </c>
      <c r="F50" s="12" t="s">
        <v>109</v>
      </c>
      <c r="G50" s="12" t="s">
        <v>110</v>
      </c>
      <c r="H50" s="80">
        <v>101.465786</v>
      </c>
      <c r="I50" s="80">
        <v>101.465786</v>
      </c>
      <c r="J50" s="81"/>
      <c r="K50" s="81"/>
      <c r="L50" s="81"/>
      <c r="M50" s="81"/>
      <c r="N50" s="81"/>
      <c r="O50" s="81"/>
      <c r="P50" s="81"/>
      <c r="Q50" s="37"/>
    </row>
    <row r="51" ht="16.55" customHeight="1" spans="1:17">
      <c r="A51" s="37"/>
      <c r="B51" s="12" t="s">
        <v>151</v>
      </c>
      <c r="C51" s="12" t="s">
        <v>152</v>
      </c>
      <c r="D51" s="12" t="s">
        <v>169</v>
      </c>
      <c r="E51" s="12" t="s">
        <v>82</v>
      </c>
      <c r="F51" s="12" t="s">
        <v>83</v>
      </c>
      <c r="G51" s="12" t="s">
        <v>84</v>
      </c>
      <c r="H51" s="80">
        <v>10.065</v>
      </c>
      <c r="I51" s="80">
        <v>10.065</v>
      </c>
      <c r="J51" s="81"/>
      <c r="K51" s="81"/>
      <c r="L51" s="81"/>
      <c r="M51" s="81"/>
      <c r="N51" s="81"/>
      <c r="O51" s="81"/>
      <c r="P51" s="81"/>
      <c r="Q51" s="37"/>
    </row>
    <row r="52" ht="16.55" customHeight="1" spans="1:17">
      <c r="A52" s="37"/>
      <c r="B52" s="12" t="s">
        <v>151</v>
      </c>
      <c r="C52" s="12" t="s">
        <v>152</v>
      </c>
      <c r="D52" s="12" t="s">
        <v>169</v>
      </c>
      <c r="E52" s="12" t="s">
        <v>130</v>
      </c>
      <c r="F52" s="12" t="s">
        <v>101</v>
      </c>
      <c r="G52" s="12" t="s">
        <v>131</v>
      </c>
      <c r="H52" s="80">
        <v>2.5</v>
      </c>
      <c r="I52" s="80">
        <v>2.5</v>
      </c>
      <c r="J52" s="81"/>
      <c r="K52" s="81"/>
      <c r="L52" s="81"/>
      <c r="M52" s="81"/>
      <c r="N52" s="81"/>
      <c r="O52" s="81"/>
      <c r="P52" s="81"/>
      <c r="Q52" s="37"/>
    </row>
    <row r="53" ht="16.55" customHeight="1" spans="1:17">
      <c r="A53" s="37"/>
      <c r="B53" s="12" t="s">
        <v>151</v>
      </c>
      <c r="C53" s="12" t="s">
        <v>152</v>
      </c>
      <c r="D53" s="12" t="s">
        <v>169</v>
      </c>
      <c r="E53" s="12" t="s">
        <v>130</v>
      </c>
      <c r="F53" s="12" t="s">
        <v>107</v>
      </c>
      <c r="G53" s="12" t="s">
        <v>132</v>
      </c>
      <c r="H53" s="80">
        <v>2.6</v>
      </c>
      <c r="I53" s="80">
        <v>2.6</v>
      </c>
      <c r="J53" s="81"/>
      <c r="K53" s="81"/>
      <c r="L53" s="81"/>
      <c r="M53" s="81"/>
      <c r="N53" s="81"/>
      <c r="O53" s="81"/>
      <c r="P53" s="81"/>
      <c r="Q53" s="37"/>
    </row>
    <row r="54" ht="16.55" customHeight="1" spans="1:17">
      <c r="A54" s="37"/>
      <c r="B54" s="12" t="s">
        <v>151</v>
      </c>
      <c r="C54" s="12" t="s">
        <v>152</v>
      </c>
      <c r="D54" s="12" t="s">
        <v>169</v>
      </c>
      <c r="E54" s="12" t="s">
        <v>130</v>
      </c>
      <c r="F54" s="12" t="s">
        <v>109</v>
      </c>
      <c r="G54" s="12" t="s">
        <v>133</v>
      </c>
      <c r="H54" s="80">
        <v>2.08</v>
      </c>
      <c r="I54" s="80">
        <v>2.08</v>
      </c>
      <c r="J54" s="81"/>
      <c r="K54" s="81"/>
      <c r="L54" s="81"/>
      <c r="M54" s="81"/>
      <c r="N54" s="81"/>
      <c r="O54" s="81"/>
      <c r="P54" s="81"/>
      <c r="Q54" s="37"/>
    </row>
    <row r="55" ht="16.55" customHeight="1" spans="1:17">
      <c r="A55" s="37"/>
      <c r="B55" s="12" t="s">
        <v>151</v>
      </c>
      <c r="C55" s="12" t="s">
        <v>152</v>
      </c>
      <c r="D55" s="12" t="s">
        <v>169</v>
      </c>
      <c r="E55" s="12" t="s">
        <v>130</v>
      </c>
      <c r="F55" s="12" t="s">
        <v>109</v>
      </c>
      <c r="G55" s="12" t="s">
        <v>110</v>
      </c>
      <c r="H55" s="80">
        <v>93.415</v>
      </c>
      <c r="I55" s="80">
        <v>93.415</v>
      </c>
      <c r="J55" s="81"/>
      <c r="K55" s="81"/>
      <c r="L55" s="81"/>
      <c r="M55" s="81"/>
      <c r="N55" s="81"/>
      <c r="O55" s="81"/>
      <c r="P55" s="81"/>
      <c r="Q55" s="37"/>
    </row>
    <row r="56" ht="16.55" customHeight="1" spans="1:17">
      <c r="A56" s="37"/>
      <c r="B56" s="12" t="s">
        <v>151</v>
      </c>
      <c r="C56" s="12" t="s">
        <v>152</v>
      </c>
      <c r="D56" s="12" t="s">
        <v>169</v>
      </c>
      <c r="E56" s="12" t="s">
        <v>130</v>
      </c>
      <c r="F56" s="12" t="s">
        <v>137</v>
      </c>
      <c r="G56" s="12" t="s">
        <v>138</v>
      </c>
      <c r="H56" s="80">
        <v>18</v>
      </c>
      <c r="I56" s="80">
        <v>18</v>
      </c>
      <c r="J56" s="81"/>
      <c r="K56" s="81"/>
      <c r="L56" s="81"/>
      <c r="M56" s="81"/>
      <c r="N56" s="81"/>
      <c r="O56" s="81"/>
      <c r="P56" s="81"/>
      <c r="Q56" s="37"/>
    </row>
    <row r="57" ht="16.55" customHeight="1" spans="1:17">
      <c r="A57" s="37"/>
      <c r="B57" s="12" t="s">
        <v>151</v>
      </c>
      <c r="C57" s="12" t="s">
        <v>152</v>
      </c>
      <c r="D57" s="12" t="s">
        <v>170</v>
      </c>
      <c r="E57" s="12" t="s">
        <v>130</v>
      </c>
      <c r="F57" s="12" t="s">
        <v>101</v>
      </c>
      <c r="G57" s="12" t="s">
        <v>131</v>
      </c>
      <c r="H57" s="80">
        <v>1.08</v>
      </c>
      <c r="I57" s="80">
        <v>1.08</v>
      </c>
      <c r="J57" s="81"/>
      <c r="K57" s="81"/>
      <c r="L57" s="81"/>
      <c r="M57" s="81"/>
      <c r="N57" s="81"/>
      <c r="O57" s="81"/>
      <c r="P57" s="81"/>
      <c r="Q57" s="37"/>
    </row>
    <row r="58" ht="16.55" customHeight="1" spans="1:17">
      <c r="A58" s="37"/>
      <c r="B58" s="12" t="s">
        <v>151</v>
      </c>
      <c r="C58" s="12" t="s">
        <v>152</v>
      </c>
      <c r="D58" s="12" t="s">
        <v>170</v>
      </c>
      <c r="E58" s="12" t="s">
        <v>130</v>
      </c>
      <c r="F58" s="12" t="s">
        <v>109</v>
      </c>
      <c r="G58" s="12" t="s">
        <v>133</v>
      </c>
      <c r="H58" s="80">
        <v>6.88</v>
      </c>
      <c r="I58" s="80">
        <v>6.88</v>
      </c>
      <c r="J58" s="81"/>
      <c r="K58" s="81"/>
      <c r="L58" s="81"/>
      <c r="M58" s="81"/>
      <c r="N58" s="81"/>
      <c r="O58" s="81"/>
      <c r="P58" s="81"/>
      <c r="Q58" s="37"/>
    </row>
    <row r="59" ht="16.55" customHeight="1" spans="1:17">
      <c r="A59" s="37"/>
      <c r="B59" s="12" t="s">
        <v>151</v>
      </c>
      <c r="C59" s="12" t="s">
        <v>152</v>
      </c>
      <c r="D59" s="12" t="s">
        <v>170</v>
      </c>
      <c r="E59" s="12" t="s">
        <v>130</v>
      </c>
      <c r="F59" s="12" t="s">
        <v>109</v>
      </c>
      <c r="G59" s="12" t="s">
        <v>110</v>
      </c>
      <c r="H59" s="80">
        <v>94.5</v>
      </c>
      <c r="I59" s="80">
        <v>94.5</v>
      </c>
      <c r="J59" s="81"/>
      <c r="K59" s="81"/>
      <c r="L59" s="81"/>
      <c r="M59" s="81"/>
      <c r="N59" s="81"/>
      <c r="O59" s="81"/>
      <c r="P59" s="81"/>
      <c r="Q59" s="37"/>
    </row>
    <row r="60" ht="16.55" customHeight="1" spans="1:17">
      <c r="A60" s="37"/>
      <c r="B60" s="12" t="s">
        <v>151</v>
      </c>
      <c r="C60" s="12" t="s">
        <v>152</v>
      </c>
      <c r="D60" s="12" t="s">
        <v>171</v>
      </c>
      <c r="E60" s="12" t="s">
        <v>130</v>
      </c>
      <c r="F60" s="12" t="s">
        <v>109</v>
      </c>
      <c r="G60" s="12" t="s">
        <v>133</v>
      </c>
      <c r="H60" s="80">
        <v>3.04</v>
      </c>
      <c r="I60" s="80">
        <v>3.04</v>
      </c>
      <c r="J60" s="81"/>
      <c r="K60" s="81"/>
      <c r="L60" s="81"/>
      <c r="M60" s="81"/>
      <c r="N60" s="81"/>
      <c r="O60" s="81"/>
      <c r="P60" s="81"/>
      <c r="Q60" s="37"/>
    </row>
    <row r="61" ht="16.55" customHeight="1" spans="1:17">
      <c r="A61" s="37"/>
      <c r="B61" s="12" t="s">
        <v>151</v>
      </c>
      <c r="C61" s="12" t="s">
        <v>152</v>
      </c>
      <c r="D61" s="12" t="s">
        <v>171</v>
      </c>
      <c r="E61" s="12" t="s">
        <v>130</v>
      </c>
      <c r="F61" s="12" t="s">
        <v>109</v>
      </c>
      <c r="G61" s="12" t="s">
        <v>110</v>
      </c>
      <c r="H61" s="80">
        <v>209.24074</v>
      </c>
      <c r="I61" s="80">
        <v>209.24074</v>
      </c>
      <c r="J61" s="81"/>
      <c r="K61" s="81"/>
      <c r="L61" s="81"/>
      <c r="M61" s="81"/>
      <c r="N61" s="81"/>
      <c r="O61" s="81"/>
      <c r="P61" s="81"/>
      <c r="Q61" s="37"/>
    </row>
    <row r="62" ht="16.55" customHeight="1" spans="1:17">
      <c r="A62" s="37"/>
      <c r="B62" s="12" t="s">
        <v>151</v>
      </c>
      <c r="C62" s="12" t="s">
        <v>152</v>
      </c>
      <c r="D62" s="12" t="s">
        <v>171</v>
      </c>
      <c r="E62" s="12" t="s">
        <v>130</v>
      </c>
      <c r="F62" s="12" t="s">
        <v>137</v>
      </c>
      <c r="G62" s="12" t="s">
        <v>138</v>
      </c>
      <c r="H62" s="80">
        <v>12.675</v>
      </c>
      <c r="I62" s="80">
        <v>12.675</v>
      </c>
      <c r="J62" s="81"/>
      <c r="K62" s="81"/>
      <c r="L62" s="81"/>
      <c r="M62" s="81"/>
      <c r="N62" s="81"/>
      <c r="O62" s="81"/>
      <c r="P62" s="81"/>
      <c r="Q62" s="37"/>
    </row>
    <row r="63" ht="16.55" customHeight="1" spans="1:17">
      <c r="A63" s="37"/>
      <c r="B63" s="12" t="s">
        <v>151</v>
      </c>
      <c r="C63" s="12" t="s">
        <v>152</v>
      </c>
      <c r="D63" s="12" t="s">
        <v>172</v>
      </c>
      <c r="E63" s="12" t="s">
        <v>82</v>
      </c>
      <c r="F63" s="12" t="s">
        <v>83</v>
      </c>
      <c r="G63" s="12" t="s">
        <v>84</v>
      </c>
      <c r="H63" s="80">
        <v>45.128935</v>
      </c>
      <c r="I63" s="80">
        <v>45.128935</v>
      </c>
      <c r="J63" s="81"/>
      <c r="K63" s="81"/>
      <c r="L63" s="81"/>
      <c r="M63" s="81"/>
      <c r="N63" s="81"/>
      <c r="O63" s="81"/>
      <c r="P63" s="81"/>
      <c r="Q63" s="37"/>
    </row>
    <row r="64" ht="16.55" customHeight="1" spans="1:17">
      <c r="A64" s="37"/>
      <c r="B64" s="12" t="s">
        <v>151</v>
      </c>
      <c r="C64" s="12" t="s">
        <v>152</v>
      </c>
      <c r="D64" s="12" t="s">
        <v>172</v>
      </c>
      <c r="E64" s="12" t="s">
        <v>130</v>
      </c>
      <c r="F64" s="12" t="s">
        <v>101</v>
      </c>
      <c r="G64" s="12" t="s">
        <v>131</v>
      </c>
      <c r="H64" s="80">
        <v>34.59264</v>
      </c>
      <c r="I64" s="80">
        <v>34.59264</v>
      </c>
      <c r="J64" s="81"/>
      <c r="K64" s="81"/>
      <c r="L64" s="81"/>
      <c r="M64" s="81"/>
      <c r="N64" s="81"/>
      <c r="O64" s="81"/>
      <c r="P64" s="81"/>
      <c r="Q64" s="37"/>
    </row>
    <row r="65" ht="16.55" customHeight="1" spans="1:17">
      <c r="A65" s="37"/>
      <c r="B65" s="12" t="s">
        <v>151</v>
      </c>
      <c r="C65" s="12" t="s">
        <v>152</v>
      </c>
      <c r="D65" s="12" t="s">
        <v>172</v>
      </c>
      <c r="E65" s="12" t="s">
        <v>130</v>
      </c>
      <c r="F65" s="12" t="s">
        <v>101</v>
      </c>
      <c r="G65" s="12" t="s">
        <v>103</v>
      </c>
      <c r="H65" s="80">
        <v>55.59285</v>
      </c>
      <c r="I65" s="80">
        <v>55.59285</v>
      </c>
      <c r="J65" s="81"/>
      <c r="K65" s="81"/>
      <c r="L65" s="81"/>
      <c r="M65" s="81"/>
      <c r="N65" s="81"/>
      <c r="O65" s="81"/>
      <c r="P65" s="81"/>
      <c r="Q65" s="37"/>
    </row>
    <row r="66" ht="16.55" customHeight="1" spans="1:17">
      <c r="A66" s="37"/>
      <c r="B66" s="12" t="s">
        <v>151</v>
      </c>
      <c r="C66" s="12" t="s">
        <v>152</v>
      </c>
      <c r="D66" s="12" t="s">
        <v>172</v>
      </c>
      <c r="E66" s="12" t="s">
        <v>130</v>
      </c>
      <c r="F66" s="12" t="s">
        <v>107</v>
      </c>
      <c r="G66" s="12" t="s">
        <v>132</v>
      </c>
      <c r="H66" s="80">
        <v>75.274634</v>
      </c>
      <c r="I66" s="80">
        <v>75.274634</v>
      </c>
      <c r="J66" s="81"/>
      <c r="K66" s="81"/>
      <c r="L66" s="81"/>
      <c r="M66" s="81"/>
      <c r="N66" s="81"/>
      <c r="O66" s="81"/>
      <c r="P66" s="81"/>
      <c r="Q66" s="37"/>
    </row>
    <row r="67" ht="16.55" customHeight="1" spans="1:17">
      <c r="A67" s="37"/>
      <c r="B67" s="12" t="s">
        <v>151</v>
      </c>
      <c r="C67" s="12" t="s">
        <v>152</v>
      </c>
      <c r="D67" s="12" t="s">
        <v>172</v>
      </c>
      <c r="E67" s="12" t="s">
        <v>130</v>
      </c>
      <c r="F67" s="12" t="s">
        <v>109</v>
      </c>
      <c r="G67" s="12" t="s">
        <v>110</v>
      </c>
      <c r="H67" s="80">
        <v>500</v>
      </c>
      <c r="I67" s="80">
        <v>500</v>
      </c>
      <c r="J67" s="81"/>
      <c r="K67" s="81"/>
      <c r="L67" s="81"/>
      <c r="M67" s="81"/>
      <c r="N67" s="81"/>
      <c r="O67" s="81"/>
      <c r="P67" s="81"/>
      <c r="Q67" s="37"/>
    </row>
    <row r="68" ht="16.55" customHeight="1" spans="1:17">
      <c r="A68" s="37"/>
      <c r="B68" s="12" t="s">
        <v>151</v>
      </c>
      <c r="C68" s="12" t="s">
        <v>152</v>
      </c>
      <c r="D68" s="12" t="s">
        <v>173</v>
      </c>
      <c r="E68" s="12" t="s">
        <v>82</v>
      </c>
      <c r="F68" s="12" t="s">
        <v>83</v>
      </c>
      <c r="G68" s="12" t="s">
        <v>84</v>
      </c>
      <c r="H68" s="80">
        <v>0.6</v>
      </c>
      <c r="I68" s="80">
        <v>0.6</v>
      </c>
      <c r="J68" s="81"/>
      <c r="K68" s="81"/>
      <c r="L68" s="81"/>
      <c r="M68" s="81"/>
      <c r="N68" s="81"/>
      <c r="O68" s="81"/>
      <c r="P68" s="81"/>
      <c r="Q68" s="37"/>
    </row>
    <row r="69" ht="16.55" customHeight="1" spans="1:17">
      <c r="A69" s="37"/>
      <c r="B69" s="12" t="s">
        <v>151</v>
      </c>
      <c r="C69" s="12" t="s">
        <v>152</v>
      </c>
      <c r="D69" s="12" t="s">
        <v>173</v>
      </c>
      <c r="E69" s="12" t="s">
        <v>130</v>
      </c>
      <c r="F69" s="12" t="s">
        <v>107</v>
      </c>
      <c r="G69" s="12" t="s">
        <v>132</v>
      </c>
      <c r="H69" s="80">
        <v>1.26</v>
      </c>
      <c r="I69" s="80">
        <v>1.26</v>
      </c>
      <c r="J69" s="81"/>
      <c r="K69" s="81"/>
      <c r="L69" s="81"/>
      <c r="M69" s="81"/>
      <c r="N69" s="81"/>
      <c r="O69" s="81"/>
      <c r="P69" s="81"/>
      <c r="Q69" s="37"/>
    </row>
    <row r="70" ht="16.55" customHeight="1" spans="1:17">
      <c r="A70" s="37"/>
      <c r="B70" s="12" t="s">
        <v>151</v>
      </c>
      <c r="C70" s="12" t="s">
        <v>152</v>
      </c>
      <c r="D70" s="12" t="s">
        <v>173</v>
      </c>
      <c r="E70" s="12" t="s">
        <v>130</v>
      </c>
      <c r="F70" s="12" t="s">
        <v>109</v>
      </c>
      <c r="G70" s="12" t="s">
        <v>133</v>
      </c>
      <c r="H70" s="80">
        <v>1.87</v>
      </c>
      <c r="I70" s="80">
        <v>1.87</v>
      </c>
      <c r="J70" s="81"/>
      <c r="K70" s="81"/>
      <c r="L70" s="81"/>
      <c r="M70" s="81"/>
      <c r="N70" s="81"/>
      <c r="O70" s="81"/>
      <c r="P70" s="81"/>
      <c r="Q70" s="37"/>
    </row>
    <row r="71" ht="16.55" customHeight="1" spans="1:17">
      <c r="A71" s="37"/>
      <c r="B71" s="12" t="s">
        <v>151</v>
      </c>
      <c r="C71" s="12" t="s">
        <v>152</v>
      </c>
      <c r="D71" s="12" t="s">
        <v>173</v>
      </c>
      <c r="E71" s="12" t="s">
        <v>130</v>
      </c>
      <c r="F71" s="12" t="s">
        <v>109</v>
      </c>
      <c r="G71" s="12" t="s">
        <v>110</v>
      </c>
      <c r="H71" s="80">
        <v>200</v>
      </c>
      <c r="I71" s="80">
        <v>200</v>
      </c>
      <c r="J71" s="81"/>
      <c r="K71" s="81"/>
      <c r="L71" s="81"/>
      <c r="M71" s="81"/>
      <c r="N71" s="81"/>
      <c r="O71" s="81"/>
      <c r="P71" s="81"/>
      <c r="Q71" s="37"/>
    </row>
    <row r="72" ht="16.55" customHeight="1" spans="1:17">
      <c r="A72" s="37"/>
      <c r="B72" s="12" t="s">
        <v>151</v>
      </c>
      <c r="C72" s="12" t="s">
        <v>152</v>
      </c>
      <c r="D72" s="12" t="s">
        <v>174</v>
      </c>
      <c r="E72" s="12" t="s">
        <v>121</v>
      </c>
      <c r="F72" s="12" t="s">
        <v>115</v>
      </c>
      <c r="G72" s="12" t="s">
        <v>116</v>
      </c>
      <c r="H72" s="82">
        <v>2000</v>
      </c>
      <c r="I72" s="82">
        <v>2000</v>
      </c>
      <c r="J72" s="81"/>
      <c r="K72" s="81"/>
      <c r="L72" s="81"/>
      <c r="M72" s="81"/>
      <c r="N72" s="81"/>
      <c r="O72" s="81"/>
      <c r="P72" s="81"/>
      <c r="Q72" s="37"/>
    </row>
    <row r="73" ht="16.55" customHeight="1" spans="1:17">
      <c r="A73" s="37"/>
      <c r="B73" s="12" t="s">
        <v>151</v>
      </c>
      <c r="C73" s="12" t="s">
        <v>152</v>
      </c>
      <c r="D73" s="12" t="s">
        <v>174</v>
      </c>
      <c r="E73" s="12" t="s">
        <v>122</v>
      </c>
      <c r="F73" s="12" t="s">
        <v>115</v>
      </c>
      <c r="G73" s="12" t="s">
        <v>116</v>
      </c>
      <c r="H73" s="82">
        <v>2000</v>
      </c>
      <c r="I73" s="82">
        <v>2000</v>
      </c>
      <c r="J73" s="81"/>
      <c r="K73" s="81"/>
      <c r="L73" s="81"/>
      <c r="M73" s="81"/>
      <c r="N73" s="81"/>
      <c r="O73" s="81"/>
      <c r="P73" s="81"/>
      <c r="Q73" s="37"/>
    </row>
    <row r="74" ht="16.55" customHeight="1" spans="1:17">
      <c r="A74" s="37"/>
      <c r="B74" s="12" t="s">
        <v>151</v>
      </c>
      <c r="C74" s="12" t="s">
        <v>152</v>
      </c>
      <c r="D74" s="12" t="s">
        <v>174</v>
      </c>
      <c r="E74" s="12" t="s">
        <v>123</v>
      </c>
      <c r="F74" s="12" t="s">
        <v>115</v>
      </c>
      <c r="G74" s="12" t="s">
        <v>116</v>
      </c>
      <c r="H74" s="82">
        <v>3000</v>
      </c>
      <c r="I74" s="82">
        <v>3000</v>
      </c>
      <c r="J74" s="81"/>
      <c r="K74" s="81"/>
      <c r="L74" s="81"/>
      <c r="M74" s="81"/>
      <c r="N74" s="81"/>
      <c r="O74" s="81"/>
      <c r="P74" s="81"/>
      <c r="Q74" s="37"/>
    </row>
    <row r="75" ht="16.55" customHeight="1" spans="1:17">
      <c r="A75" s="37"/>
      <c r="B75" s="12" t="s">
        <v>151</v>
      </c>
      <c r="C75" s="12" t="s">
        <v>152</v>
      </c>
      <c r="D75" s="12" t="s">
        <v>174</v>
      </c>
      <c r="E75" s="12" t="s">
        <v>124</v>
      </c>
      <c r="F75" s="12" t="s">
        <v>115</v>
      </c>
      <c r="G75" s="12" t="s">
        <v>116</v>
      </c>
      <c r="H75" s="82">
        <v>2000</v>
      </c>
      <c r="I75" s="82">
        <v>2000</v>
      </c>
      <c r="J75" s="81"/>
      <c r="K75" s="81"/>
      <c r="L75" s="81"/>
      <c r="M75" s="81"/>
      <c r="N75" s="81"/>
      <c r="O75" s="81"/>
      <c r="P75" s="81"/>
      <c r="Q75" s="37"/>
    </row>
    <row r="76" ht="16.55" customHeight="1" spans="1:17">
      <c r="A76" s="37"/>
      <c r="B76" s="12" t="s">
        <v>151</v>
      </c>
      <c r="C76" s="12" t="s">
        <v>152</v>
      </c>
      <c r="D76" s="12" t="s">
        <v>174</v>
      </c>
      <c r="E76" s="12" t="s">
        <v>125</v>
      </c>
      <c r="F76" s="12" t="s">
        <v>115</v>
      </c>
      <c r="G76" s="12" t="s">
        <v>116</v>
      </c>
      <c r="H76" s="82">
        <v>2000</v>
      </c>
      <c r="I76" s="84">
        <v>2000</v>
      </c>
      <c r="J76" s="81"/>
      <c r="K76" s="81"/>
      <c r="L76" s="81"/>
      <c r="M76" s="81"/>
      <c r="N76" s="81"/>
      <c r="O76" s="81"/>
      <c r="P76" s="81"/>
      <c r="Q76" s="37"/>
    </row>
    <row r="77" ht="16.55" customHeight="1" spans="1:17">
      <c r="A77" s="37"/>
      <c r="B77" s="12" t="s">
        <v>151</v>
      </c>
      <c r="C77" s="12" t="s">
        <v>152</v>
      </c>
      <c r="D77" s="12" t="s">
        <v>174</v>
      </c>
      <c r="E77" s="12" t="s">
        <v>126</v>
      </c>
      <c r="F77" s="12" t="s">
        <v>115</v>
      </c>
      <c r="G77" s="12" t="s">
        <v>116</v>
      </c>
      <c r="H77" s="82">
        <v>2000</v>
      </c>
      <c r="I77" s="84">
        <v>2000</v>
      </c>
      <c r="J77" s="81"/>
      <c r="K77" s="81"/>
      <c r="L77" s="81"/>
      <c r="M77" s="81"/>
      <c r="N77" s="81"/>
      <c r="O77" s="81"/>
      <c r="P77" s="81"/>
      <c r="Q77" s="37"/>
    </row>
    <row r="78" ht="16.55" customHeight="1" spans="1:17">
      <c r="A78" s="37"/>
      <c r="B78" s="12" t="s">
        <v>151</v>
      </c>
      <c r="C78" s="12" t="s">
        <v>152</v>
      </c>
      <c r="D78" s="12" t="s">
        <v>174</v>
      </c>
      <c r="E78" s="12" t="s">
        <v>127</v>
      </c>
      <c r="F78" s="12" t="s">
        <v>115</v>
      </c>
      <c r="G78" s="12" t="s">
        <v>116</v>
      </c>
      <c r="H78" s="82">
        <v>2000</v>
      </c>
      <c r="I78" s="84">
        <v>2000</v>
      </c>
      <c r="J78" s="81"/>
      <c r="K78" s="81"/>
      <c r="L78" s="81"/>
      <c r="M78" s="81"/>
      <c r="N78" s="81"/>
      <c r="O78" s="81"/>
      <c r="P78" s="81"/>
      <c r="Q78" s="37"/>
    </row>
    <row r="79" ht="16.55" customHeight="1" spans="1:17">
      <c r="A79" s="37"/>
      <c r="B79" s="12" t="s">
        <v>151</v>
      </c>
      <c r="C79" s="12" t="s">
        <v>152</v>
      </c>
      <c r="D79" s="12" t="s">
        <v>174</v>
      </c>
      <c r="E79" s="12" t="s">
        <v>128</v>
      </c>
      <c r="F79" s="12" t="s">
        <v>115</v>
      </c>
      <c r="G79" s="12" t="s">
        <v>116</v>
      </c>
      <c r="H79" s="82">
        <v>1164.119802</v>
      </c>
      <c r="I79" s="84">
        <v>1164.119802</v>
      </c>
      <c r="J79" s="81"/>
      <c r="K79" s="81"/>
      <c r="L79" s="81"/>
      <c r="M79" s="81"/>
      <c r="N79" s="81"/>
      <c r="O79" s="81"/>
      <c r="P79" s="81"/>
      <c r="Q79" s="37"/>
    </row>
    <row r="80" ht="25.3" customHeight="1" spans="1:17">
      <c r="A80" s="37"/>
      <c r="B80" s="12" t="s">
        <v>151</v>
      </c>
      <c r="C80" s="12" t="s">
        <v>152</v>
      </c>
      <c r="D80" s="12" t="s">
        <v>175</v>
      </c>
      <c r="E80" s="12" t="s">
        <v>130</v>
      </c>
      <c r="F80" s="12" t="s">
        <v>134</v>
      </c>
      <c r="G80" s="12" t="s">
        <v>135</v>
      </c>
      <c r="H80" s="80">
        <v>76.11552</v>
      </c>
      <c r="I80" s="85">
        <v>76.11552</v>
      </c>
      <c r="J80" s="81"/>
      <c r="K80" s="81"/>
      <c r="L80" s="81"/>
      <c r="M80" s="81"/>
      <c r="N80" s="81"/>
      <c r="O80" s="81"/>
      <c r="P80" s="81"/>
      <c r="Q80" s="37"/>
    </row>
    <row r="81" ht="16.55" customHeight="1" spans="1:17">
      <c r="A81" s="37"/>
      <c r="B81" s="12" t="s">
        <v>151</v>
      </c>
      <c r="C81" s="12" t="s">
        <v>152</v>
      </c>
      <c r="D81" s="12" t="s">
        <v>175</v>
      </c>
      <c r="E81" s="12" t="s">
        <v>130</v>
      </c>
      <c r="F81" s="12" t="s">
        <v>134</v>
      </c>
      <c r="G81" s="12" t="s">
        <v>136</v>
      </c>
      <c r="H81" s="80">
        <v>38.23218</v>
      </c>
      <c r="I81" s="85">
        <v>38.23218</v>
      </c>
      <c r="J81" s="81"/>
      <c r="K81" s="81"/>
      <c r="L81" s="81"/>
      <c r="M81" s="81"/>
      <c r="N81" s="81"/>
      <c r="O81" s="81"/>
      <c r="P81" s="81"/>
      <c r="Q81" s="37"/>
    </row>
    <row r="82" ht="16.55" customHeight="1" spans="1:17">
      <c r="A82" s="37"/>
      <c r="B82" s="12" t="s">
        <v>151</v>
      </c>
      <c r="C82" s="12" t="s">
        <v>152</v>
      </c>
      <c r="D82" s="12" t="s">
        <v>176</v>
      </c>
      <c r="E82" s="12" t="s">
        <v>130</v>
      </c>
      <c r="F82" s="12" t="s">
        <v>109</v>
      </c>
      <c r="G82" s="12" t="s">
        <v>110</v>
      </c>
      <c r="H82" s="80">
        <v>560</v>
      </c>
      <c r="I82" s="85">
        <v>560</v>
      </c>
      <c r="J82" s="81"/>
      <c r="K82" s="81"/>
      <c r="L82" s="81"/>
      <c r="M82" s="81"/>
      <c r="N82" s="81"/>
      <c r="O82" s="81"/>
      <c r="P82" s="81"/>
      <c r="Q82" s="37"/>
    </row>
    <row r="83" ht="16.55" customHeight="1" spans="1:17">
      <c r="A83" s="37"/>
      <c r="B83" s="12" t="s">
        <v>151</v>
      </c>
      <c r="C83" s="12" t="s">
        <v>152</v>
      </c>
      <c r="D83" s="12" t="s">
        <v>177</v>
      </c>
      <c r="E83" s="12" t="s">
        <v>130</v>
      </c>
      <c r="F83" s="12" t="s">
        <v>115</v>
      </c>
      <c r="G83" s="12" t="s">
        <v>116</v>
      </c>
      <c r="H83" s="82">
        <v>3000</v>
      </c>
      <c r="I83" s="84">
        <v>3000</v>
      </c>
      <c r="J83" s="81"/>
      <c r="K83" s="81"/>
      <c r="L83" s="81"/>
      <c r="M83" s="81"/>
      <c r="N83" s="81"/>
      <c r="O83" s="81"/>
      <c r="P83" s="81"/>
      <c r="Q83" s="37"/>
    </row>
    <row r="84" ht="16.55" customHeight="1" spans="1:17">
      <c r="A84" s="37"/>
      <c r="B84" s="12" t="s">
        <v>151</v>
      </c>
      <c r="C84" s="12" t="s">
        <v>152</v>
      </c>
      <c r="D84" s="12" t="s">
        <v>178</v>
      </c>
      <c r="E84" s="12" t="s">
        <v>128</v>
      </c>
      <c r="F84" s="12" t="s">
        <v>89</v>
      </c>
      <c r="G84" s="12" t="s">
        <v>129</v>
      </c>
      <c r="H84" s="82">
        <v>30000</v>
      </c>
      <c r="I84" s="84">
        <v>30000</v>
      </c>
      <c r="J84" s="81"/>
      <c r="K84" s="81"/>
      <c r="L84" s="81"/>
      <c r="M84" s="81"/>
      <c r="N84" s="81"/>
      <c r="O84" s="81"/>
      <c r="P84" s="81"/>
      <c r="Q84" s="37"/>
    </row>
    <row r="85" ht="16.55" customHeight="1" spans="1:17">
      <c r="A85" s="37"/>
      <c r="B85" s="12" t="s">
        <v>151</v>
      </c>
      <c r="C85" s="12" t="s">
        <v>152</v>
      </c>
      <c r="D85" s="12" t="s">
        <v>179</v>
      </c>
      <c r="E85" s="12" t="s">
        <v>128</v>
      </c>
      <c r="F85" s="12" t="s">
        <v>115</v>
      </c>
      <c r="G85" s="12" t="s">
        <v>116</v>
      </c>
      <c r="H85" s="82">
        <v>3500</v>
      </c>
      <c r="I85" s="84">
        <v>3500</v>
      </c>
      <c r="J85" s="81"/>
      <c r="K85" s="81"/>
      <c r="L85" s="81"/>
      <c r="M85" s="81"/>
      <c r="N85" s="81"/>
      <c r="O85" s="81"/>
      <c r="P85" s="81"/>
      <c r="Q85" s="37"/>
    </row>
    <row r="86" ht="16.55" customHeight="1" spans="1:17">
      <c r="A86" s="37"/>
      <c r="B86" s="12" t="s">
        <v>151</v>
      </c>
      <c r="C86" s="12" t="s">
        <v>152</v>
      </c>
      <c r="D86" s="12" t="s">
        <v>180</v>
      </c>
      <c r="E86" s="12" t="s">
        <v>85</v>
      </c>
      <c r="F86" s="12" t="s">
        <v>86</v>
      </c>
      <c r="G86" s="12" t="s">
        <v>87</v>
      </c>
      <c r="H86" s="82">
        <v>2038.715565</v>
      </c>
      <c r="I86" s="84">
        <v>2038.715565</v>
      </c>
      <c r="J86" s="81"/>
      <c r="K86" s="81"/>
      <c r="L86" s="81"/>
      <c r="M86" s="81"/>
      <c r="N86" s="81"/>
      <c r="O86" s="81"/>
      <c r="P86" s="81"/>
      <c r="Q86" s="37"/>
    </row>
    <row r="87" ht="16.55" customHeight="1" spans="1:17">
      <c r="A87" s="37"/>
      <c r="B87" s="12" t="s">
        <v>151</v>
      </c>
      <c r="C87" s="12" t="s">
        <v>152</v>
      </c>
      <c r="D87" s="12" t="s">
        <v>180</v>
      </c>
      <c r="E87" s="12" t="s">
        <v>130</v>
      </c>
      <c r="F87" s="12" t="s">
        <v>109</v>
      </c>
      <c r="G87" s="12" t="s">
        <v>110</v>
      </c>
      <c r="H87" s="80">
        <v>67.284423</v>
      </c>
      <c r="I87" s="85">
        <v>67.284423</v>
      </c>
      <c r="J87" s="81"/>
      <c r="K87" s="81"/>
      <c r="L87" s="81"/>
      <c r="M87" s="81"/>
      <c r="N87" s="81"/>
      <c r="O87" s="81"/>
      <c r="P87" s="81"/>
      <c r="Q87" s="37"/>
    </row>
    <row r="88" ht="16.55" customHeight="1" spans="1:17">
      <c r="A88" s="37"/>
      <c r="B88" s="12" t="s">
        <v>151</v>
      </c>
      <c r="C88" s="12" t="s">
        <v>152</v>
      </c>
      <c r="D88" s="12" t="s">
        <v>180</v>
      </c>
      <c r="E88" s="12" t="s">
        <v>130</v>
      </c>
      <c r="F88" s="12" t="s">
        <v>86</v>
      </c>
      <c r="G88" s="12" t="s">
        <v>87</v>
      </c>
      <c r="H88" s="80">
        <v>44.000012</v>
      </c>
      <c r="I88" s="85">
        <v>44.000012</v>
      </c>
      <c r="J88" s="81"/>
      <c r="K88" s="81"/>
      <c r="L88" s="81"/>
      <c r="M88" s="81"/>
      <c r="N88" s="81"/>
      <c r="O88" s="81"/>
      <c r="P88" s="81"/>
      <c r="Q88" s="37"/>
    </row>
    <row r="89" ht="16.55" customHeight="1" spans="1:17">
      <c r="A89" s="37"/>
      <c r="B89" s="12" t="s">
        <v>151</v>
      </c>
      <c r="C89" s="12" t="s">
        <v>152</v>
      </c>
      <c r="D89" s="12" t="s">
        <v>181</v>
      </c>
      <c r="E89" s="12" t="s">
        <v>130</v>
      </c>
      <c r="F89" s="12" t="s">
        <v>139</v>
      </c>
      <c r="G89" s="12" t="s">
        <v>140</v>
      </c>
      <c r="H89" s="80">
        <v>17.98</v>
      </c>
      <c r="I89" s="85">
        <v>17.98</v>
      </c>
      <c r="J89" s="81"/>
      <c r="K89" s="81"/>
      <c r="L89" s="81"/>
      <c r="M89" s="81"/>
      <c r="N89" s="81"/>
      <c r="O89" s="81"/>
      <c r="P89" s="81"/>
      <c r="Q89" s="37"/>
    </row>
    <row r="90" ht="16.55" customHeight="1" spans="1:17">
      <c r="A90" s="37"/>
      <c r="B90" s="12" t="s">
        <v>151</v>
      </c>
      <c r="C90" s="12" t="s">
        <v>152</v>
      </c>
      <c r="D90" s="83" t="s">
        <v>182</v>
      </c>
      <c r="E90" s="12" t="s">
        <v>183</v>
      </c>
      <c r="F90" s="12" t="s">
        <v>115</v>
      </c>
      <c r="G90" s="12" t="s">
        <v>116</v>
      </c>
      <c r="H90" s="81">
        <v>450</v>
      </c>
      <c r="I90" s="85"/>
      <c r="J90" s="81"/>
      <c r="K90" s="81"/>
      <c r="L90" s="81">
        <v>450</v>
      </c>
      <c r="M90" s="81"/>
      <c r="N90" s="81"/>
      <c r="O90" s="81"/>
      <c r="P90" s="81"/>
      <c r="Q90" s="37"/>
    </row>
    <row r="91" ht="16.55" customHeight="1" spans="1:17">
      <c r="A91" s="74"/>
      <c r="B91" s="75" t="s">
        <v>184</v>
      </c>
      <c r="C91" s="75"/>
      <c r="D91" s="75"/>
      <c r="E91" s="75"/>
      <c r="F91" s="75"/>
      <c r="G91" s="75"/>
      <c r="H91" s="76">
        <f>SUM(H6:H90)</f>
        <v>58424.027686</v>
      </c>
      <c r="I91" s="76">
        <f>SUM(I6:I90)</f>
        <v>57974.027686</v>
      </c>
      <c r="J91" s="86"/>
      <c r="K91" s="86"/>
      <c r="L91" s="76">
        <f>SUM(L6:L90)</f>
        <v>450</v>
      </c>
      <c r="M91" s="86"/>
      <c r="N91" s="86"/>
      <c r="O91" s="86"/>
      <c r="P91" s="86"/>
      <c r="Q91" s="74"/>
    </row>
    <row r="92" ht="9.75" customHeight="1" spans="1:17">
      <c r="A92" s="77"/>
      <c r="B92" s="78"/>
      <c r="C92" s="78"/>
      <c r="D92" s="78"/>
      <c r="E92" s="23"/>
      <c r="F92" s="23"/>
      <c r="G92" s="23"/>
      <c r="H92" s="78"/>
      <c r="I92" s="78"/>
      <c r="J92" s="78"/>
      <c r="K92" s="78"/>
      <c r="L92" s="78"/>
      <c r="M92" s="78"/>
      <c r="N92" s="78"/>
      <c r="O92" s="78"/>
      <c r="P92" s="78"/>
      <c r="Q92" s="77"/>
    </row>
  </sheetData>
  <mergeCells count="15">
    <mergeCell ref="B2:P2"/>
    <mergeCell ref="B3:D3"/>
    <mergeCell ref="O3:P3"/>
    <mergeCell ref="I4:K4"/>
    <mergeCell ref="L4:N4"/>
    <mergeCell ref="A6:A89"/>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pane ySplit="4" topLeftCell="A5" activePane="bottomLeft" state="frozen"/>
      <selection/>
      <selection pane="bottomLeft" activeCell="C6" sqref="C6"/>
    </sheetView>
  </sheetViews>
  <sheetFormatPr defaultColWidth="10" defaultRowHeight="13.5" outlineLevelRow="7" outlineLevelCol="3"/>
  <cols>
    <col min="1" max="1" width="1.53333333333333" customWidth="1"/>
    <col min="2" max="2" width="84.5583333333333" customWidth="1"/>
    <col min="3" max="3" width="38.4666666666667" customWidth="1"/>
    <col min="4" max="4" width="1.53333333333333" customWidth="1"/>
  </cols>
  <sheetData>
    <row r="1" ht="16.35" customHeight="1" spans="1:4">
      <c r="A1" s="36"/>
      <c r="B1" s="2"/>
      <c r="C1" s="3"/>
      <c r="D1" s="42"/>
    </row>
    <row r="2" ht="22.8" customHeight="1" spans="1:4">
      <c r="A2" s="37"/>
      <c r="B2" s="5" t="s">
        <v>185</v>
      </c>
      <c r="C2" s="5"/>
      <c r="D2" s="43"/>
    </row>
    <row r="3" ht="19.55" customHeight="1" spans="1:4">
      <c r="A3" s="37"/>
      <c r="B3" s="52"/>
      <c r="C3" s="53" t="s">
        <v>1</v>
      </c>
      <c r="D3" s="54"/>
    </row>
    <row r="4" ht="23" customHeight="1" spans="1:4">
      <c r="A4" s="39"/>
      <c r="B4" s="9" t="s">
        <v>186</v>
      </c>
      <c r="C4" s="9" t="s">
        <v>187</v>
      </c>
      <c r="D4" s="39"/>
    </row>
    <row r="5" ht="16.55" customHeight="1" spans="1:4">
      <c r="A5" s="37"/>
      <c r="B5" s="12" t="s">
        <v>188</v>
      </c>
      <c r="C5" s="64">
        <f>450+22682.099802</f>
        <v>23132.099802</v>
      </c>
      <c r="D5" s="37"/>
    </row>
    <row r="6" ht="16.55" customHeight="1" spans="1:4">
      <c r="A6" s="37"/>
      <c r="B6" s="12" t="s">
        <v>189</v>
      </c>
      <c r="C6" s="64">
        <v>1173.74559</v>
      </c>
      <c r="D6" s="37"/>
    </row>
    <row r="7" ht="16.55" customHeight="1" spans="1:4">
      <c r="A7" s="74"/>
      <c r="B7" s="75" t="s">
        <v>184</v>
      </c>
      <c r="C7" s="76">
        <f>SUM(C5:C6)</f>
        <v>24305.845392</v>
      </c>
      <c r="D7" s="74"/>
    </row>
    <row r="8" ht="9.75" customHeight="1" spans="1:4">
      <c r="A8" s="77"/>
      <c r="B8" s="78"/>
      <c r="C8" s="78"/>
      <c r="D8" s="79"/>
    </row>
  </sheetData>
  <mergeCells count="3">
    <mergeCell ref="B2:C2"/>
    <mergeCell ref="A5:A6"/>
    <mergeCell ref="D5:D6"/>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topLeftCell="A22" workbookViewId="0">
      <selection activeCell="E41" sqref="E41"/>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62"/>
      <c r="B1" s="46"/>
      <c r="C1" s="47"/>
      <c r="D1" s="47"/>
      <c r="E1" s="47"/>
      <c r="F1" s="48"/>
    </row>
    <row r="2" ht="22.8" customHeight="1" spans="1:6">
      <c r="A2" s="56"/>
      <c r="B2" s="5" t="s">
        <v>190</v>
      </c>
      <c r="C2" s="5"/>
      <c r="D2" s="5"/>
      <c r="E2" s="5"/>
      <c r="F2" s="50"/>
    </row>
    <row r="3" ht="19.55" customHeight="1" spans="1:6">
      <c r="A3" s="56"/>
      <c r="B3" s="52"/>
      <c r="C3" s="52"/>
      <c r="D3" s="52"/>
      <c r="E3" s="53" t="s">
        <v>1</v>
      </c>
      <c r="F3" s="54"/>
    </row>
    <row r="4" ht="23" customHeight="1" spans="1:6">
      <c r="A4" s="29"/>
      <c r="B4" s="55" t="s">
        <v>2</v>
      </c>
      <c r="C4" s="55"/>
      <c r="D4" s="55" t="s">
        <v>3</v>
      </c>
      <c r="E4" s="55"/>
      <c r="F4" s="29"/>
    </row>
    <row r="5" ht="23" customHeight="1" spans="1:6">
      <c r="A5" s="29"/>
      <c r="B5" s="55" t="s">
        <v>4</v>
      </c>
      <c r="C5" s="55" t="s">
        <v>5</v>
      </c>
      <c r="D5" s="55" t="s">
        <v>4</v>
      </c>
      <c r="E5" s="55" t="s">
        <v>5</v>
      </c>
      <c r="F5" s="29"/>
    </row>
    <row r="6" ht="16.55" customHeight="1" spans="1:6">
      <c r="A6" s="56"/>
      <c r="B6" s="72" t="s">
        <v>191</v>
      </c>
      <c r="C6" s="64">
        <v>66164.152083</v>
      </c>
      <c r="D6" s="72" t="s">
        <v>192</v>
      </c>
      <c r="E6" s="64">
        <f>E11+E16</f>
        <v>66614.152083</v>
      </c>
      <c r="F6" s="56"/>
    </row>
    <row r="7" ht="16.55" customHeight="1" spans="1:6">
      <c r="A7" s="56"/>
      <c r="B7" s="72" t="s">
        <v>193</v>
      </c>
      <c r="C7" s="64">
        <v>66164.152083</v>
      </c>
      <c r="D7" s="73" t="s">
        <v>7</v>
      </c>
      <c r="E7" s="34"/>
      <c r="F7" s="56"/>
    </row>
    <row r="8" ht="16.55" customHeight="1" spans="1:6">
      <c r="A8" s="56"/>
      <c r="B8" s="72" t="s">
        <v>194</v>
      </c>
      <c r="C8" s="34"/>
      <c r="D8" s="73" t="s">
        <v>9</v>
      </c>
      <c r="E8" s="34"/>
      <c r="F8" s="56"/>
    </row>
    <row r="9" ht="16.55" customHeight="1" spans="1:6">
      <c r="A9" s="56"/>
      <c r="B9" s="72" t="s">
        <v>195</v>
      </c>
      <c r="C9" s="34"/>
      <c r="D9" s="73" t="s">
        <v>11</v>
      </c>
      <c r="E9" s="34"/>
      <c r="F9" s="56"/>
    </row>
    <row r="10" ht="16.55" customHeight="1" spans="1:6">
      <c r="A10" s="56"/>
      <c r="B10" s="72"/>
      <c r="C10" s="34"/>
      <c r="D10" s="73" t="s">
        <v>13</v>
      </c>
      <c r="E10" s="34"/>
      <c r="F10" s="56"/>
    </row>
    <row r="11" ht="16.55" customHeight="1" spans="1:6">
      <c r="A11" s="56"/>
      <c r="B11" s="72"/>
      <c r="C11" s="34"/>
      <c r="D11" s="73" t="s">
        <v>15</v>
      </c>
      <c r="E11" s="64">
        <v>2183.4816</v>
      </c>
      <c r="F11" s="56"/>
    </row>
    <row r="12" ht="16.55" customHeight="1" spans="1:6">
      <c r="A12" s="56"/>
      <c r="B12" s="72"/>
      <c r="C12" s="34"/>
      <c r="D12" s="73" t="s">
        <v>17</v>
      </c>
      <c r="E12" s="34"/>
      <c r="F12" s="56"/>
    </row>
    <row r="13" ht="16.55" customHeight="1" spans="1:6">
      <c r="A13" s="56"/>
      <c r="B13" s="72"/>
      <c r="C13" s="34"/>
      <c r="D13" s="73" t="s">
        <v>19</v>
      </c>
      <c r="E13" s="34"/>
      <c r="F13" s="56"/>
    </row>
    <row r="14" ht="16.55" customHeight="1" spans="1:6">
      <c r="A14" s="56"/>
      <c r="B14" s="72"/>
      <c r="C14" s="34"/>
      <c r="D14" s="73" t="s">
        <v>21</v>
      </c>
      <c r="E14" s="34"/>
      <c r="F14" s="56"/>
    </row>
    <row r="15" ht="16.55" customHeight="1" spans="1:6">
      <c r="A15" s="56"/>
      <c r="B15" s="72"/>
      <c r="C15" s="34"/>
      <c r="D15" s="73" t="s">
        <v>23</v>
      </c>
      <c r="E15" s="34"/>
      <c r="F15" s="56"/>
    </row>
    <row r="16" ht="16.55" customHeight="1" spans="1:6">
      <c r="A16" s="56"/>
      <c r="B16" s="72"/>
      <c r="C16" s="34"/>
      <c r="D16" s="73" t="s">
        <v>24</v>
      </c>
      <c r="E16" s="64">
        <f>63980.670483+450</f>
        <v>64430.670483</v>
      </c>
      <c r="F16" s="56"/>
    </row>
    <row r="17" ht="16.55" customHeight="1" spans="1:6">
      <c r="A17" s="56"/>
      <c r="B17" s="72"/>
      <c r="C17" s="34"/>
      <c r="D17" s="73" t="s">
        <v>25</v>
      </c>
      <c r="E17" s="34"/>
      <c r="F17" s="56"/>
    </row>
    <row r="18" ht="16.55" customHeight="1" spans="1:6">
      <c r="A18" s="56"/>
      <c r="B18" s="72"/>
      <c r="C18" s="34"/>
      <c r="D18" s="73" t="s">
        <v>26</v>
      </c>
      <c r="E18" s="34"/>
      <c r="F18" s="56"/>
    </row>
    <row r="19" ht="16.55" customHeight="1" spans="1:6">
      <c r="A19" s="56"/>
      <c r="B19" s="72"/>
      <c r="C19" s="34"/>
      <c r="D19" s="73" t="s">
        <v>27</v>
      </c>
      <c r="E19" s="34"/>
      <c r="F19" s="56"/>
    </row>
    <row r="20" ht="16.55" customHeight="1" spans="1:6">
      <c r="A20" s="56"/>
      <c r="B20" s="72"/>
      <c r="C20" s="34"/>
      <c r="D20" s="73" t="s">
        <v>28</v>
      </c>
      <c r="E20" s="34"/>
      <c r="F20" s="56"/>
    </row>
    <row r="21" ht="16.55" customHeight="1" spans="1:6">
      <c r="A21" s="56"/>
      <c r="B21" s="72"/>
      <c r="C21" s="34"/>
      <c r="D21" s="73" t="s">
        <v>29</v>
      </c>
      <c r="E21" s="34"/>
      <c r="F21" s="56"/>
    </row>
    <row r="22" ht="16.55" customHeight="1" spans="1:6">
      <c r="A22" s="56"/>
      <c r="B22" s="72"/>
      <c r="C22" s="34"/>
      <c r="D22" s="73" t="s">
        <v>30</v>
      </c>
      <c r="E22" s="34"/>
      <c r="F22" s="56"/>
    </row>
    <row r="23" ht="16.55" customHeight="1" spans="1:6">
      <c r="A23" s="56"/>
      <c r="B23" s="72"/>
      <c r="C23" s="34"/>
      <c r="D23" s="73" t="s">
        <v>31</v>
      </c>
      <c r="E23" s="34"/>
      <c r="F23" s="56"/>
    </row>
    <row r="24" ht="16.55" customHeight="1" spans="1:6">
      <c r="A24" s="56"/>
      <c r="B24" s="72"/>
      <c r="C24" s="34"/>
      <c r="D24" s="73" t="s">
        <v>32</v>
      </c>
      <c r="E24" s="34"/>
      <c r="F24" s="56"/>
    </row>
    <row r="25" ht="16.55" customHeight="1" spans="1:6">
      <c r="A25" s="56"/>
      <c r="B25" s="72"/>
      <c r="C25" s="34"/>
      <c r="D25" s="73" t="s">
        <v>33</v>
      </c>
      <c r="E25" s="34"/>
      <c r="F25" s="56"/>
    </row>
    <row r="26" ht="16.55" customHeight="1" spans="1:6">
      <c r="A26" s="56"/>
      <c r="B26" s="72"/>
      <c r="C26" s="34"/>
      <c r="D26" s="73" t="s">
        <v>34</v>
      </c>
      <c r="E26" s="34"/>
      <c r="F26" s="56"/>
    </row>
    <row r="27" ht="16.55" customHeight="1" spans="1:6">
      <c r="A27" s="56"/>
      <c r="B27" s="72"/>
      <c r="C27" s="34"/>
      <c r="D27" s="73" t="s">
        <v>35</v>
      </c>
      <c r="E27" s="34"/>
      <c r="F27" s="56"/>
    </row>
    <row r="28" ht="16.55" customHeight="1" spans="1:6">
      <c r="A28" s="56"/>
      <c r="B28" s="72"/>
      <c r="C28" s="34"/>
      <c r="D28" s="73" t="s">
        <v>36</v>
      </c>
      <c r="E28" s="34"/>
      <c r="F28" s="56"/>
    </row>
    <row r="29" ht="16.55" customHeight="1" spans="1:6">
      <c r="A29" s="56"/>
      <c r="B29" s="72"/>
      <c r="C29" s="34"/>
      <c r="D29" s="73" t="s">
        <v>37</v>
      </c>
      <c r="E29" s="34"/>
      <c r="F29" s="56"/>
    </row>
    <row r="30" ht="16.55" customHeight="1" spans="1:6">
      <c r="A30" s="56"/>
      <c r="B30" s="72"/>
      <c r="C30" s="34"/>
      <c r="D30" s="73" t="s">
        <v>196</v>
      </c>
      <c r="E30" s="34"/>
      <c r="F30" s="56"/>
    </row>
    <row r="31" ht="16.55" customHeight="1" spans="1:6">
      <c r="A31" s="56"/>
      <c r="B31" s="72"/>
      <c r="C31" s="34"/>
      <c r="D31" s="73" t="s">
        <v>197</v>
      </c>
      <c r="E31" s="34"/>
      <c r="F31" s="56"/>
    </row>
    <row r="32" ht="16.55" customHeight="1" spans="1:6">
      <c r="A32" s="56"/>
      <c r="B32" s="72"/>
      <c r="C32" s="34"/>
      <c r="D32" s="73" t="s">
        <v>198</v>
      </c>
      <c r="E32" s="34"/>
      <c r="F32" s="56"/>
    </row>
    <row r="33" ht="16.55" customHeight="1" spans="1:6">
      <c r="A33" s="56"/>
      <c r="B33" s="72"/>
      <c r="C33" s="34"/>
      <c r="D33" s="73" t="s">
        <v>199</v>
      </c>
      <c r="E33" s="34"/>
      <c r="F33" s="56"/>
    </row>
    <row r="34" ht="16.55" customHeight="1" spans="1:6">
      <c r="A34" s="56"/>
      <c r="B34" s="72"/>
      <c r="C34" s="34"/>
      <c r="D34" s="73" t="s">
        <v>200</v>
      </c>
      <c r="E34" s="34"/>
      <c r="F34" s="56"/>
    </row>
    <row r="35" ht="16.55" customHeight="1" spans="1:6">
      <c r="A35" s="56"/>
      <c r="B35" s="72"/>
      <c r="C35" s="34"/>
      <c r="D35" s="73" t="s">
        <v>201</v>
      </c>
      <c r="E35" s="34"/>
      <c r="F35" s="56"/>
    </row>
    <row r="36" ht="16.55" customHeight="1" spans="1:6">
      <c r="A36" s="56"/>
      <c r="B36" s="72"/>
      <c r="C36" s="34"/>
      <c r="D36" s="73" t="s">
        <v>202</v>
      </c>
      <c r="E36" s="34"/>
      <c r="F36" s="56"/>
    </row>
    <row r="37" ht="16.55" customHeight="1" spans="1:6">
      <c r="A37" s="56"/>
      <c r="B37" s="72" t="s">
        <v>203</v>
      </c>
      <c r="C37" s="34"/>
      <c r="D37" s="72" t="s">
        <v>204</v>
      </c>
      <c r="E37" s="34"/>
      <c r="F37" s="56"/>
    </row>
    <row r="38" ht="16.55" customHeight="1" spans="1:6">
      <c r="A38" s="56"/>
      <c r="B38" s="72" t="s">
        <v>205</v>
      </c>
      <c r="C38" s="34">
        <v>450</v>
      </c>
      <c r="D38" s="72"/>
      <c r="E38" s="34"/>
      <c r="F38" s="56"/>
    </row>
    <row r="39" ht="16.55" customHeight="1" spans="1:6">
      <c r="A39" s="21"/>
      <c r="B39" s="72" t="s">
        <v>206</v>
      </c>
      <c r="C39" s="34"/>
      <c r="D39" s="72"/>
      <c r="E39" s="34"/>
      <c r="F39" s="21"/>
    </row>
    <row r="40" ht="16.55" customHeight="1" spans="1:6">
      <c r="A40" s="21"/>
      <c r="B40" s="72" t="s">
        <v>207</v>
      </c>
      <c r="C40" s="34"/>
      <c r="D40" s="72"/>
      <c r="E40" s="34"/>
      <c r="F40" s="21"/>
    </row>
    <row r="41" ht="16.55" customHeight="1" spans="1:6">
      <c r="A41" s="56"/>
      <c r="B41" s="32" t="s">
        <v>46</v>
      </c>
      <c r="C41" s="68">
        <f>SUM(C7:C40)</f>
        <v>66614.152083</v>
      </c>
      <c r="D41" s="32" t="s">
        <v>47</v>
      </c>
      <c r="E41" s="68">
        <f>E6</f>
        <v>66614.152083</v>
      </c>
      <c r="F41" s="56"/>
    </row>
    <row r="42" ht="9.75" customHeight="1" spans="1:6">
      <c r="A42" s="66"/>
      <c r="B42" s="60"/>
      <c r="C42" s="60"/>
      <c r="D42" s="60"/>
      <c r="E42" s="60"/>
      <c r="F42" s="61"/>
    </row>
  </sheetData>
  <mergeCells count="5">
    <mergeCell ref="B2:E2"/>
    <mergeCell ref="B3:C3"/>
    <mergeCell ref="B4:C4"/>
    <mergeCell ref="D4:E4"/>
    <mergeCell ref="A7:A36"/>
  </mergeCells>
  <printOptions horizontalCentered="1"/>
  <pageMargins left="0.708000004291534" right="0.708000004291534" top="1.06200003623962" bottom="0.86599999666214" header="0" footer="0"/>
  <pageSetup paperSize="9" orientation="landscape"/>
  <headerFooter/>
  <ignoredErrors>
    <ignoredError sqref="C41" formulaRange="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topLeftCell="B1" workbookViewId="0">
      <pane ySplit="6" topLeftCell="A7" activePane="bottomLeft" state="frozen"/>
      <selection/>
      <selection pane="bottomLeft" activeCell="F19" sqref="F19"/>
    </sheetView>
  </sheetViews>
  <sheetFormatPr defaultColWidth="10"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3" width="9.76666666666667" customWidth="1"/>
  </cols>
  <sheetData>
    <row r="1" ht="16.35" customHeight="1" spans="1:11">
      <c r="A1" s="62"/>
      <c r="B1" s="46"/>
      <c r="C1" s="67"/>
      <c r="D1" s="47"/>
      <c r="E1" s="47"/>
      <c r="F1" s="47"/>
      <c r="G1" s="47"/>
      <c r="H1" s="47" t="s">
        <v>141</v>
      </c>
      <c r="I1" s="47"/>
      <c r="J1" s="67"/>
      <c r="K1" s="48"/>
    </row>
    <row r="2" ht="22.8" customHeight="1" spans="1:11">
      <c r="A2" s="56"/>
      <c r="B2" s="5" t="s">
        <v>208</v>
      </c>
      <c r="C2" s="5"/>
      <c r="D2" s="5"/>
      <c r="E2" s="5"/>
      <c r="F2" s="5"/>
      <c r="G2" s="5"/>
      <c r="H2" s="5"/>
      <c r="I2" s="5"/>
      <c r="J2" s="70"/>
      <c r="K2" s="50"/>
    </row>
    <row r="3" ht="19.55" customHeight="1" spans="1:11">
      <c r="A3" s="56"/>
      <c r="B3" s="52"/>
      <c r="C3" s="52"/>
      <c r="D3" s="52"/>
      <c r="E3" s="52"/>
      <c r="F3" s="52"/>
      <c r="G3" s="52"/>
      <c r="H3" s="52"/>
      <c r="I3" s="53"/>
      <c r="J3" s="53" t="s">
        <v>1</v>
      </c>
      <c r="K3" s="54"/>
    </row>
    <row r="4" ht="23" customHeight="1" spans="1:11">
      <c r="A4" s="29"/>
      <c r="B4" s="55" t="s">
        <v>209</v>
      </c>
      <c r="C4" s="55" t="s">
        <v>210</v>
      </c>
      <c r="D4" s="55"/>
      <c r="E4" s="55" t="s">
        <v>211</v>
      </c>
      <c r="F4" s="55"/>
      <c r="G4" s="55"/>
      <c r="H4" s="55"/>
      <c r="I4" s="55"/>
      <c r="J4" s="55"/>
      <c r="K4" s="29"/>
    </row>
    <row r="5" ht="23" customHeight="1" spans="1:11">
      <c r="A5" s="29"/>
      <c r="B5" s="55"/>
      <c r="C5" s="55" t="s">
        <v>212</v>
      </c>
      <c r="D5" s="55" t="s">
        <v>213</v>
      </c>
      <c r="E5" s="55" t="s">
        <v>51</v>
      </c>
      <c r="F5" s="55" t="s">
        <v>76</v>
      </c>
      <c r="G5" s="55"/>
      <c r="H5" s="55"/>
      <c r="I5" s="55" t="s">
        <v>77</v>
      </c>
      <c r="J5" s="55"/>
      <c r="K5" s="71"/>
    </row>
    <row r="6" ht="34.5" customHeight="1" spans="1:11">
      <c r="A6" s="29"/>
      <c r="B6" s="55"/>
      <c r="C6" s="55"/>
      <c r="D6" s="55"/>
      <c r="E6" s="55"/>
      <c r="F6" s="55" t="s">
        <v>53</v>
      </c>
      <c r="G6" s="55" t="s">
        <v>214</v>
      </c>
      <c r="H6" s="55" t="s">
        <v>215</v>
      </c>
      <c r="I6" s="55" t="s">
        <v>216</v>
      </c>
      <c r="J6" s="9" t="s">
        <v>217</v>
      </c>
      <c r="K6" s="29"/>
    </row>
    <row r="7" ht="16.55" customHeight="1" spans="1:11">
      <c r="A7" s="56"/>
      <c r="B7" s="12" t="s">
        <v>151</v>
      </c>
      <c r="C7" s="12" t="s">
        <v>218</v>
      </c>
      <c r="D7" s="12" t="s">
        <v>219</v>
      </c>
      <c r="E7" s="41">
        <v>8176.124397</v>
      </c>
      <c r="F7" s="41">
        <v>8176.124397</v>
      </c>
      <c r="G7" s="41">
        <v>7929.51</v>
      </c>
      <c r="H7" s="41">
        <v>246.614397</v>
      </c>
      <c r="I7" s="41"/>
      <c r="J7" s="41"/>
      <c r="K7" s="56"/>
    </row>
    <row r="8" ht="16.55" customHeight="1" spans="1:11">
      <c r="A8" s="56"/>
      <c r="B8" s="12" t="s">
        <v>151</v>
      </c>
      <c r="C8" s="12" t="s">
        <v>220</v>
      </c>
      <c r="D8" s="12" t="s">
        <v>221</v>
      </c>
      <c r="E8" s="41">
        <v>6140.426284</v>
      </c>
      <c r="F8" s="41"/>
      <c r="G8" s="41"/>
      <c r="H8" s="41"/>
      <c r="I8" s="41">
        <v>6140.426284</v>
      </c>
      <c r="J8" s="41">
        <v>6140.426284</v>
      </c>
      <c r="K8" s="56"/>
    </row>
    <row r="9" ht="16.55" customHeight="1" spans="1:11">
      <c r="A9" s="56"/>
      <c r="B9" s="12" t="s">
        <v>151</v>
      </c>
      <c r="C9" s="12" t="s">
        <v>222</v>
      </c>
      <c r="D9" s="12" t="s">
        <v>223</v>
      </c>
      <c r="E9" s="41">
        <v>144.766035</v>
      </c>
      <c r="F9" s="41">
        <v>14</v>
      </c>
      <c r="G9" s="41"/>
      <c r="H9" s="41">
        <v>14</v>
      </c>
      <c r="I9" s="41">
        <v>130.766035</v>
      </c>
      <c r="J9" s="41">
        <v>130.766035</v>
      </c>
      <c r="K9" s="56"/>
    </row>
    <row r="10" ht="16.55" customHeight="1" spans="1:11">
      <c r="A10" s="56"/>
      <c r="B10" s="12" t="s">
        <v>151</v>
      </c>
      <c r="C10" s="12" t="s">
        <v>224</v>
      </c>
      <c r="D10" s="12" t="s">
        <v>225</v>
      </c>
      <c r="E10" s="41">
        <v>2000</v>
      </c>
      <c r="F10" s="41"/>
      <c r="G10" s="41"/>
      <c r="H10" s="41"/>
      <c r="I10" s="41">
        <v>2000</v>
      </c>
      <c r="J10" s="41">
        <v>2000</v>
      </c>
      <c r="K10" s="56"/>
    </row>
    <row r="11" ht="16.55" customHeight="1" spans="1:11">
      <c r="A11" s="56"/>
      <c r="B11" s="12" t="s">
        <v>151</v>
      </c>
      <c r="C11" s="12" t="s">
        <v>226</v>
      </c>
      <c r="D11" s="12" t="s">
        <v>227</v>
      </c>
      <c r="E11" s="41">
        <v>35114.119802</v>
      </c>
      <c r="F11" s="41"/>
      <c r="G11" s="41"/>
      <c r="H11" s="41"/>
      <c r="I11" s="41">
        <v>35114.119802</v>
      </c>
      <c r="J11" s="41">
        <v>35114.119802</v>
      </c>
      <c r="K11" s="56"/>
    </row>
    <row r="12" ht="16.55" customHeight="1" spans="1:11">
      <c r="A12" s="56"/>
      <c r="B12" s="12" t="s">
        <v>151</v>
      </c>
      <c r="C12" s="12" t="s">
        <v>228</v>
      </c>
      <c r="D12" s="12" t="s">
        <v>229</v>
      </c>
      <c r="E12" s="41">
        <v>2000</v>
      </c>
      <c r="F12" s="41"/>
      <c r="G12" s="41"/>
      <c r="H12" s="41"/>
      <c r="I12" s="41">
        <v>2000</v>
      </c>
      <c r="J12" s="41">
        <v>2000</v>
      </c>
      <c r="K12" s="56"/>
    </row>
    <row r="13" ht="16.55" customHeight="1" spans="1:11">
      <c r="A13" s="56"/>
      <c r="B13" s="12" t="s">
        <v>151</v>
      </c>
      <c r="C13" s="12" t="s">
        <v>230</v>
      </c>
      <c r="D13" s="12" t="s">
        <v>231</v>
      </c>
      <c r="E13" s="41">
        <v>3000</v>
      </c>
      <c r="F13" s="41"/>
      <c r="G13" s="41"/>
      <c r="H13" s="41"/>
      <c r="I13" s="41">
        <v>3000</v>
      </c>
      <c r="J13" s="41">
        <v>3000</v>
      </c>
      <c r="K13" s="56"/>
    </row>
    <row r="14" ht="16.55" customHeight="1" spans="1:11">
      <c r="A14" s="56"/>
      <c r="B14" s="12" t="s">
        <v>151</v>
      </c>
      <c r="C14" s="12" t="s">
        <v>232</v>
      </c>
      <c r="D14" s="12" t="s">
        <v>233</v>
      </c>
      <c r="E14" s="41">
        <v>2038.715565</v>
      </c>
      <c r="F14" s="41"/>
      <c r="G14" s="41"/>
      <c r="H14" s="41"/>
      <c r="I14" s="41">
        <v>2038.715565</v>
      </c>
      <c r="J14" s="41">
        <v>2038.715565</v>
      </c>
      <c r="K14" s="56"/>
    </row>
    <row r="15" ht="16.55" customHeight="1" spans="1:11">
      <c r="A15" s="56"/>
      <c r="B15" s="12" t="s">
        <v>151</v>
      </c>
      <c r="C15" s="12" t="s">
        <v>234</v>
      </c>
      <c r="D15" s="12" t="s">
        <v>235</v>
      </c>
      <c r="E15" s="41">
        <v>2000</v>
      </c>
      <c r="F15" s="41"/>
      <c r="G15" s="41"/>
      <c r="H15" s="41"/>
      <c r="I15" s="41">
        <v>2000</v>
      </c>
      <c r="J15" s="41">
        <v>2000</v>
      </c>
      <c r="K15" s="56"/>
    </row>
    <row r="16" ht="16.55" customHeight="1" spans="1:11">
      <c r="A16" s="56"/>
      <c r="B16" s="12" t="s">
        <v>151</v>
      </c>
      <c r="C16" s="12" t="s">
        <v>236</v>
      </c>
      <c r="D16" s="12" t="s">
        <v>237</v>
      </c>
      <c r="E16" s="41">
        <v>2000</v>
      </c>
      <c r="F16" s="41"/>
      <c r="G16" s="41"/>
      <c r="H16" s="41"/>
      <c r="I16" s="41">
        <v>2000</v>
      </c>
      <c r="J16" s="41">
        <v>2000</v>
      </c>
      <c r="K16" s="56"/>
    </row>
    <row r="17" ht="16.55" customHeight="1" spans="1:11">
      <c r="A17" s="56"/>
      <c r="B17" s="12" t="s">
        <v>151</v>
      </c>
      <c r="C17" s="12" t="s">
        <v>238</v>
      </c>
      <c r="D17" s="12" t="s">
        <v>239</v>
      </c>
      <c r="E17" s="41">
        <v>2000</v>
      </c>
      <c r="F17" s="41"/>
      <c r="G17" s="41"/>
      <c r="H17" s="41"/>
      <c r="I17" s="41">
        <v>2000</v>
      </c>
      <c r="J17" s="41">
        <v>2000</v>
      </c>
      <c r="K17" s="56"/>
    </row>
    <row r="18" ht="16.55" customHeight="1" spans="1:11">
      <c r="A18" s="56"/>
      <c r="B18" s="12" t="s">
        <v>151</v>
      </c>
      <c r="C18" s="12" t="s">
        <v>240</v>
      </c>
      <c r="D18" s="12" t="s">
        <v>241</v>
      </c>
      <c r="E18" s="41">
        <v>2000</v>
      </c>
      <c r="F18" s="41"/>
      <c r="G18" s="41"/>
      <c r="H18" s="41"/>
      <c r="I18" s="41">
        <v>2000</v>
      </c>
      <c r="J18" s="41">
        <v>2000</v>
      </c>
      <c r="K18" s="56"/>
    </row>
    <row r="19" ht="16.55" customHeight="1" spans="1:11">
      <c r="A19" s="57"/>
      <c r="B19" s="33"/>
      <c r="C19" s="33"/>
      <c r="D19" s="32" t="s">
        <v>71</v>
      </c>
      <c r="E19" s="68">
        <f t="shared" ref="E19:J19" si="0">SUM(E7:E18)</f>
        <v>66614.152083</v>
      </c>
      <c r="F19" s="68">
        <f t="shared" si="0"/>
        <v>8190.124397</v>
      </c>
      <c r="G19" s="68">
        <f t="shared" si="0"/>
        <v>7929.51</v>
      </c>
      <c r="H19" s="68">
        <f t="shared" si="0"/>
        <v>260.614397</v>
      </c>
      <c r="I19" s="68">
        <f t="shared" si="0"/>
        <v>58424.027686</v>
      </c>
      <c r="J19" s="68">
        <f t="shared" si="0"/>
        <v>58424.027686</v>
      </c>
      <c r="K19" s="57"/>
    </row>
    <row r="20" ht="9.75" customHeight="1" spans="1:11">
      <c r="A20" s="66"/>
      <c r="B20" s="60"/>
      <c r="C20" s="69"/>
      <c r="D20" s="60"/>
      <c r="E20" s="60"/>
      <c r="F20" s="60"/>
      <c r="G20" s="60"/>
      <c r="H20" s="60"/>
      <c r="I20" s="60"/>
      <c r="J20" s="69"/>
      <c r="K20" s="61"/>
    </row>
  </sheetData>
  <mergeCells count="11">
    <mergeCell ref="B2:I2"/>
    <mergeCell ref="B3:D3"/>
    <mergeCell ref="C4:D4"/>
    <mergeCell ref="E4:J4"/>
    <mergeCell ref="F5:H5"/>
    <mergeCell ref="I5:J5"/>
    <mergeCell ref="A7:A18"/>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workbookViewId="0">
      <pane ySplit="5" topLeftCell="A16" activePane="bottomLeft" state="frozen"/>
      <selection/>
      <selection pane="bottomLeft" activeCell="D28" sqref="D28"/>
    </sheetView>
  </sheetViews>
  <sheetFormatPr defaultColWidth="10" defaultRowHeight="13.5" outlineLevelCol="6"/>
  <cols>
    <col min="1" max="1" width="1.53333333333333" customWidth="1"/>
    <col min="2" max="3" width="35.9" customWidth="1"/>
    <col min="4" max="6" width="16.4083333333333" customWidth="1"/>
    <col min="7" max="7" width="1.53333333333333" customWidth="1"/>
    <col min="8" max="9" width="9.76666666666667" customWidth="1"/>
  </cols>
  <sheetData>
    <row r="1" ht="16.35" customHeight="1" spans="1:7">
      <c r="A1" s="62"/>
      <c r="B1" s="46"/>
      <c r="C1" s="47"/>
      <c r="D1" s="47"/>
      <c r="E1" s="47"/>
      <c r="F1" s="47" t="s">
        <v>141</v>
      </c>
      <c r="G1" s="48"/>
    </row>
    <row r="2" ht="22.8" customHeight="1" spans="1:7">
      <c r="A2" s="56"/>
      <c r="B2" s="5" t="s">
        <v>242</v>
      </c>
      <c r="C2" s="5"/>
      <c r="D2" s="5"/>
      <c r="E2" s="5"/>
      <c r="F2" s="5"/>
      <c r="G2" s="50"/>
    </row>
    <row r="3" ht="19.55" customHeight="1" spans="1:7">
      <c r="A3" s="56"/>
      <c r="B3" s="52"/>
      <c r="C3" s="52"/>
      <c r="D3" s="52"/>
      <c r="E3" s="52"/>
      <c r="F3" s="53" t="s">
        <v>1</v>
      </c>
      <c r="G3" s="54"/>
    </row>
    <row r="4" ht="22.8" customHeight="1" spans="1:7">
      <c r="A4" s="29"/>
      <c r="B4" s="55" t="s">
        <v>74</v>
      </c>
      <c r="C4" s="55" t="s">
        <v>75</v>
      </c>
      <c r="D4" s="55" t="s">
        <v>211</v>
      </c>
      <c r="E4" s="55"/>
      <c r="F4" s="55"/>
      <c r="G4" s="29"/>
    </row>
    <row r="5" ht="22.8" customHeight="1" spans="1:7">
      <c r="A5" s="29"/>
      <c r="B5" s="55"/>
      <c r="C5" s="55"/>
      <c r="D5" s="55" t="s">
        <v>51</v>
      </c>
      <c r="E5" s="55" t="s">
        <v>214</v>
      </c>
      <c r="F5" s="55" t="s">
        <v>215</v>
      </c>
      <c r="G5" s="29"/>
    </row>
    <row r="6" ht="16.55" customHeight="1" spans="1:7">
      <c r="A6" s="56"/>
      <c r="B6" s="12" t="s">
        <v>89</v>
      </c>
      <c r="C6" s="12" t="s">
        <v>90</v>
      </c>
      <c r="D6" s="63">
        <v>351.0312</v>
      </c>
      <c r="E6" s="63">
        <v>351.0312</v>
      </c>
      <c r="F6" s="34"/>
      <c r="G6" s="56"/>
    </row>
    <row r="7" ht="16.55" customHeight="1" spans="1:7">
      <c r="A7" s="56"/>
      <c r="B7" s="12" t="s">
        <v>89</v>
      </c>
      <c r="C7" s="12" t="s">
        <v>91</v>
      </c>
      <c r="D7" s="64">
        <v>1229.1234</v>
      </c>
      <c r="E7" s="64">
        <v>1229.1234</v>
      </c>
      <c r="F7" s="34"/>
      <c r="G7" s="56"/>
    </row>
    <row r="8" ht="16.55" customHeight="1" spans="1:7">
      <c r="A8" s="56"/>
      <c r="B8" s="12" t="s">
        <v>89</v>
      </c>
      <c r="C8" s="12" t="s">
        <v>92</v>
      </c>
      <c r="D8" s="63">
        <v>164.222</v>
      </c>
      <c r="E8" s="63">
        <v>164.222</v>
      </c>
      <c r="F8" s="34"/>
      <c r="G8" s="56"/>
    </row>
    <row r="9" ht="16.55" customHeight="1" spans="1:7">
      <c r="A9" s="56"/>
      <c r="B9" s="12" t="s">
        <v>93</v>
      </c>
      <c r="C9" s="12" t="s">
        <v>94</v>
      </c>
      <c r="D9" s="63">
        <v>185.115072</v>
      </c>
      <c r="E9" s="63">
        <v>185.115072</v>
      </c>
      <c r="F9" s="34"/>
      <c r="G9" s="56"/>
    </row>
    <row r="10" ht="16.55" customHeight="1" spans="1:7">
      <c r="A10" s="56"/>
      <c r="B10" s="12" t="s">
        <v>93</v>
      </c>
      <c r="C10" s="12" t="s">
        <v>95</v>
      </c>
      <c r="D10" s="63">
        <v>92.557536</v>
      </c>
      <c r="E10" s="63">
        <v>92.557536</v>
      </c>
      <c r="F10" s="34"/>
      <c r="G10" s="56"/>
    </row>
    <row r="11" ht="16.55" customHeight="1" spans="1:7">
      <c r="A11" s="56"/>
      <c r="B11" s="12" t="s">
        <v>93</v>
      </c>
      <c r="C11" s="12" t="s">
        <v>96</v>
      </c>
      <c r="D11" s="63">
        <v>126.992652</v>
      </c>
      <c r="E11" s="63">
        <v>126.992652</v>
      </c>
      <c r="F11" s="34"/>
      <c r="G11" s="56"/>
    </row>
    <row r="12" ht="16.55" customHeight="1" spans="1:7">
      <c r="A12" s="56"/>
      <c r="B12" s="12" t="s">
        <v>93</v>
      </c>
      <c r="C12" s="12" t="s">
        <v>97</v>
      </c>
      <c r="D12" s="63">
        <v>43.292952</v>
      </c>
      <c r="E12" s="63">
        <v>43.292952</v>
      </c>
      <c r="F12" s="34"/>
      <c r="G12" s="56"/>
    </row>
    <row r="13" ht="16.55" customHeight="1" spans="1:7">
      <c r="A13" s="56"/>
      <c r="B13" s="12" t="s">
        <v>93</v>
      </c>
      <c r="C13" s="12" t="s">
        <v>98</v>
      </c>
      <c r="D13" s="63">
        <v>45.279188</v>
      </c>
      <c r="E13" s="63">
        <v>45.279188</v>
      </c>
      <c r="F13" s="34"/>
      <c r="G13" s="56"/>
    </row>
    <row r="14" ht="16.55" customHeight="1" spans="1:7">
      <c r="A14" s="56"/>
      <c r="B14" s="12" t="s">
        <v>99</v>
      </c>
      <c r="C14" s="12" t="s">
        <v>100</v>
      </c>
      <c r="D14" s="63">
        <v>187.848</v>
      </c>
      <c r="E14" s="63">
        <v>187.848</v>
      </c>
      <c r="F14" s="34"/>
      <c r="G14" s="56"/>
    </row>
    <row r="15" ht="16.55" customHeight="1" spans="1:7">
      <c r="A15" s="56"/>
      <c r="B15" s="12" t="s">
        <v>101</v>
      </c>
      <c r="C15" s="12" t="s">
        <v>102</v>
      </c>
      <c r="D15" s="63">
        <v>0.6</v>
      </c>
      <c r="E15" s="34"/>
      <c r="F15" s="63">
        <v>0.6</v>
      </c>
      <c r="G15" s="56"/>
    </row>
    <row r="16" ht="16.55" customHeight="1" spans="1:7">
      <c r="A16" s="56"/>
      <c r="B16" s="12" t="s">
        <v>101</v>
      </c>
      <c r="C16" s="12" t="s">
        <v>103</v>
      </c>
      <c r="D16" s="64">
        <v>15.4</v>
      </c>
      <c r="E16" s="64"/>
      <c r="F16" s="64">
        <v>15.4</v>
      </c>
      <c r="G16" s="56"/>
    </row>
    <row r="17" ht="16.55" customHeight="1" spans="1:7">
      <c r="A17" s="56"/>
      <c r="B17" s="12" t="s">
        <v>101</v>
      </c>
      <c r="C17" s="12" t="s">
        <v>104</v>
      </c>
      <c r="D17" s="64">
        <v>33.860632</v>
      </c>
      <c r="E17" s="64"/>
      <c r="F17" s="64">
        <v>33.860632</v>
      </c>
      <c r="G17" s="56"/>
    </row>
    <row r="18" ht="16.55" customHeight="1" spans="1:7">
      <c r="A18" s="56"/>
      <c r="B18" s="12" t="s">
        <v>101</v>
      </c>
      <c r="C18" s="12" t="s">
        <v>105</v>
      </c>
      <c r="D18" s="64">
        <v>29.4</v>
      </c>
      <c r="E18" s="64"/>
      <c r="F18" s="64">
        <v>29.4</v>
      </c>
      <c r="G18" s="56"/>
    </row>
    <row r="19" ht="16.55" customHeight="1" spans="1:7">
      <c r="A19" s="56"/>
      <c r="B19" s="12" t="s">
        <v>101</v>
      </c>
      <c r="C19" s="12" t="s">
        <v>106</v>
      </c>
      <c r="D19" s="64">
        <v>85.608</v>
      </c>
      <c r="E19" s="64"/>
      <c r="F19" s="64">
        <v>85.608</v>
      </c>
      <c r="G19" s="56"/>
    </row>
    <row r="20" ht="16.55" customHeight="1" spans="1:7">
      <c r="A20" s="56"/>
      <c r="B20" s="12" t="s">
        <v>107</v>
      </c>
      <c r="C20" s="12" t="s">
        <v>108</v>
      </c>
      <c r="D20" s="64">
        <v>16.8</v>
      </c>
      <c r="E20" s="64"/>
      <c r="F20" s="64">
        <v>16.8</v>
      </c>
      <c r="G20" s="56"/>
    </row>
    <row r="21" ht="16.55" customHeight="1" spans="1:7">
      <c r="A21" s="56"/>
      <c r="B21" s="12" t="s">
        <v>83</v>
      </c>
      <c r="C21" s="12" t="s">
        <v>84</v>
      </c>
      <c r="D21" s="64">
        <v>14</v>
      </c>
      <c r="E21" s="64"/>
      <c r="F21" s="64">
        <v>14</v>
      </c>
      <c r="G21" s="56"/>
    </row>
    <row r="22" ht="16.55" customHeight="1" spans="1:7">
      <c r="A22" s="56"/>
      <c r="B22" s="12" t="s">
        <v>111</v>
      </c>
      <c r="C22" s="12" t="s">
        <v>112</v>
      </c>
      <c r="D22" s="64">
        <v>1.164291</v>
      </c>
      <c r="E22" s="64"/>
      <c r="F22" s="64">
        <v>1.164291</v>
      </c>
      <c r="G22" s="56"/>
    </row>
    <row r="23" ht="16.55" customHeight="1" spans="1:7">
      <c r="A23" s="56"/>
      <c r="B23" s="12" t="s">
        <v>113</v>
      </c>
      <c r="C23" s="12" t="s">
        <v>114</v>
      </c>
      <c r="D23" s="64">
        <v>24.3</v>
      </c>
      <c r="E23" s="64"/>
      <c r="F23" s="64">
        <v>24.3</v>
      </c>
      <c r="G23" s="56"/>
    </row>
    <row r="24" ht="16.55" customHeight="1" spans="1:7">
      <c r="A24" s="56"/>
      <c r="B24" s="12" t="s">
        <v>86</v>
      </c>
      <c r="C24" s="12" t="s">
        <v>87</v>
      </c>
      <c r="D24" s="64">
        <v>29.481474</v>
      </c>
      <c r="E24" s="64"/>
      <c r="F24" s="64">
        <v>29.481474</v>
      </c>
      <c r="G24" s="56"/>
    </row>
    <row r="25" ht="16.55" customHeight="1" spans="1:7">
      <c r="A25" s="56"/>
      <c r="B25" s="12" t="s">
        <v>115</v>
      </c>
      <c r="C25" s="12" t="s">
        <v>116</v>
      </c>
      <c r="D25" s="64">
        <v>10</v>
      </c>
      <c r="E25" s="64"/>
      <c r="F25" s="64">
        <v>10</v>
      </c>
      <c r="G25" s="56"/>
    </row>
    <row r="26" ht="16.55" customHeight="1" spans="1:7">
      <c r="A26" s="56"/>
      <c r="B26" s="12" t="s">
        <v>117</v>
      </c>
      <c r="C26" s="12" t="s">
        <v>118</v>
      </c>
      <c r="D26" s="64">
        <v>5500</v>
      </c>
      <c r="E26" s="64">
        <v>5500</v>
      </c>
      <c r="F26" s="64"/>
      <c r="G26" s="56"/>
    </row>
    <row r="27" ht="16.55" customHeight="1" spans="1:7">
      <c r="A27" s="56"/>
      <c r="B27" s="12" t="s">
        <v>119</v>
      </c>
      <c r="C27" s="12" t="s">
        <v>120</v>
      </c>
      <c r="D27" s="64">
        <v>4.048</v>
      </c>
      <c r="E27" s="64">
        <v>4.048</v>
      </c>
      <c r="F27" s="64"/>
      <c r="G27" s="56"/>
    </row>
    <row r="28" ht="16.55" customHeight="1" spans="1:7">
      <c r="A28" s="57"/>
      <c r="B28" s="33"/>
      <c r="C28" s="32" t="s">
        <v>71</v>
      </c>
      <c r="D28" s="65">
        <v>8190.124397</v>
      </c>
      <c r="E28" s="65">
        <v>7929.51</v>
      </c>
      <c r="F28" s="65">
        <v>260.614397</v>
      </c>
      <c r="G28" s="57"/>
    </row>
    <row r="29" ht="9.75" customHeight="1" spans="1:7">
      <c r="A29" s="66"/>
      <c r="B29" s="60"/>
      <c r="C29" s="60"/>
      <c r="D29" s="60"/>
      <c r="E29" s="60"/>
      <c r="F29" s="60"/>
      <c r="G29" s="61"/>
    </row>
  </sheetData>
  <mergeCells count="6">
    <mergeCell ref="B2:F2"/>
    <mergeCell ref="B3:C3"/>
    <mergeCell ref="D4:F4"/>
    <mergeCell ref="A6:A27"/>
    <mergeCell ref="B4:B5"/>
    <mergeCell ref="C4:C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D29" sqref="D29"/>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62"/>
      <c r="B1" s="46"/>
      <c r="C1" s="47"/>
      <c r="D1" s="47"/>
      <c r="E1" s="47"/>
      <c r="F1" s="47"/>
      <c r="G1" s="47" t="s">
        <v>141</v>
      </c>
      <c r="H1" s="48"/>
    </row>
    <row r="2" ht="22.8" customHeight="1" spans="1:8">
      <c r="A2" s="56"/>
      <c r="B2" s="5" t="s">
        <v>243</v>
      </c>
      <c r="C2" s="5"/>
      <c r="D2" s="5"/>
      <c r="E2" s="5"/>
      <c r="F2" s="5"/>
      <c r="G2" s="5"/>
      <c r="H2" s="50"/>
    </row>
    <row r="3" ht="19.55" customHeight="1" spans="1:8">
      <c r="A3" s="56"/>
      <c r="B3" s="52"/>
      <c r="C3" s="52"/>
      <c r="D3" s="52"/>
      <c r="E3" s="52"/>
      <c r="F3" s="52"/>
      <c r="G3" s="53" t="s">
        <v>1</v>
      </c>
      <c r="H3" s="54"/>
    </row>
    <row r="4" ht="22.8" customHeight="1" spans="1:8">
      <c r="A4" s="29"/>
      <c r="B4" s="55" t="s">
        <v>73</v>
      </c>
      <c r="C4" s="55" t="s">
        <v>74</v>
      </c>
      <c r="D4" s="55" t="s">
        <v>75</v>
      </c>
      <c r="E4" s="55" t="s">
        <v>211</v>
      </c>
      <c r="F4" s="55"/>
      <c r="G4" s="55"/>
      <c r="H4" s="29"/>
    </row>
    <row r="5" ht="22.8" customHeight="1" spans="1:8">
      <c r="A5" s="29"/>
      <c r="B5" s="55"/>
      <c r="C5" s="55"/>
      <c r="D5" s="55"/>
      <c r="E5" s="55" t="s">
        <v>51</v>
      </c>
      <c r="F5" s="55" t="s">
        <v>76</v>
      </c>
      <c r="G5" s="55" t="s">
        <v>77</v>
      </c>
      <c r="H5" s="29"/>
    </row>
    <row r="6" ht="16.55" customHeight="1" spans="1:8">
      <c r="A6" s="56"/>
      <c r="B6" s="12" t="s">
        <v>244</v>
      </c>
      <c r="C6" s="12" t="s">
        <v>244</v>
      </c>
      <c r="D6" s="12" t="s">
        <v>244</v>
      </c>
      <c r="E6" s="34"/>
      <c r="F6" s="34"/>
      <c r="G6" s="34"/>
      <c r="H6" s="56"/>
    </row>
    <row r="7" ht="16.55" customHeight="1" spans="1:8">
      <c r="A7" s="57"/>
      <c r="B7" s="33"/>
      <c r="C7" s="33"/>
      <c r="D7" s="32" t="s">
        <v>71</v>
      </c>
      <c r="E7" s="58"/>
      <c r="F7" s="58"/>
      <c r="G7" s="58"/>
      <c r="H7" s="57"/>
    </row>
    <row r="8" ht="9.75" customHeight="1" spans="1:8">
      <c r="A8" s="59"/>
      <c r="B8" s="60"/>
      <c r="C8" s="60"/>
      <c r="D8" s="60"/>
      <c r="E8" s="60"/>
      <c r="F8" s="60"/>
      <c r="G8" s="60"/>
      <c r="H8" s="61"/>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姜</cp:lastModifiedBy>
  <dcterms:created xsi:type="dcterms:W3CDTF">2022-12-29T05:45:00Z</dcterms:created>
  <dcterms:modified xsi:type="dcterms:W3CDTF">2023-01-03T10:11:19Z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6608C40407714AD8B220F977D51B69EC</vt:lpwstr>
  </property>
</Properties>
</file>